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d.docs.live.net/8aaba7b8147582a8/Documents/1. DClinPsy/Research/1. Thesis/Systematic Review/Screening and Data Extraction/"/>
    </mc:Choice>
  </mc:AlternateContent>
  <xr:revisionPtr revIDLastSave="1317" documentId="11_CE84461027B84EDA77FEF96D26F4E3B6269B6B34" xr6:coauthVersionLast="47" xr6:coauthVersionMax="47" xr10:uidLastSave="{E3D9B57B-CC0B-4B01-A587-0CBC77E31536}"/>
  <bookViews>
    <workbookView xWindow="22932" yWindow="-1644" windowWidth="26136" windowHeight="16776" xr2:uid="{00000000-000D-0000-FFFF-FFFF00000000}"/>
  </bookViews>
  <sheets>
    <sheet name="Rater1_DE" sheetId="1" r:id="rId1"/>
    <sheet name="Downs &amp; Black" sheetId="5" r:id="rId2"/>
    <sheet name="Results Table (SWiM)" sheetId="6" r:id="rId3"/>
    <sheet name="Characteristics of studies"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8" i="5" l="1"/>
  <c r="H45" i="5"/>
  <c r="I45" i="5"/>
  <c r="J45" i="5"/>
  <c r="K45" i="5"/>
  <c r="L45" i="5"/>
  <c r="M45" i="5"/>
  <c r="G45" i="5"/>
  <c r="F45" i="5"/>
  <c r="E45" i="5"/>
  <c r="D4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tc={F167C934-33A1-4367-ABCA-8945828B7425}</author>
    <author>tc={C99542C0-AF8E-4841-9D6A-8458056F964C}</author>
    <author>tc={144F5CE1-45AA-46C2-A200-D1C7AF1359EC}</author>
  </authors>
  <commentList>
    <comment ref="R3" authorId="0" shapeId="0" xr:uid="{F167C934-33A1-4367-ABCA-8945828B7425}">
      <text>
        <t>[Threaded comment]
Your version of Excel allows you to read this threaded comment; however, any edits to it will get removed if the file is opened in a newer version of Excel. Learn more: https://go.microsoft.com/fwlink/?linkid=870924
Comment:
    query how this was measured</t>
      </text>
    </comment>
    <comment ref="Y6" authorId="1" shapeId="0" xr:uid="{C99542C0-AF8E-4841-9D6A-8458056F964C}">
      <text>
        <t>[Threaded comment]
Your version of Excel allows you to read this threaded comment; however, any edits to it will get removed if the file is opened in a newer version of Excel. Learn more: https://go.microsoft.com/fwlink/?linkid=870924
Comment:
    report strongly implies no relationship between parental adhd and parenting stress before the intervention, there was an impact of par ADHD on how  much their parenting stress was affected (check) by intervention - how much able to benefit from intervention perhaps( how engaged with)</t>
      </text>
    </comment>
    <comment ref="Y7" authorId="2" shapeId="0" xr:uid="{144F5CE1-45AA-46C2-A200-D1C7AF1359EC}">
      <text>
        <t>[Threaded comment]
Your version of Excel allows you to read this threaded comment; however, any edits to it will get removed if the file is opened in a newer version of Excel. Learn more: https://go.microsoft.com/fwlink/?linkid=870924
Comment:
    positively correlated but not significant - check stat</t>
      </text>
    </comment>
  </commentList>
</comments>
</file>

<file path=xl/sharedStrings.xml><?xml version="1.0" encoding="utf-8"?>
<sst xmlns="http://schemas.openxmlformats.org/spreadsheetml/2006/main" count="448" uniqueCount="297">
  <si>
    <t>number</t>
  </si>
  <si>
    <t>Authors</t>
  </si>
  <si>
    <t>Year</t>
  </si>
  <si>
    <t>Title</t>
  </si>
  <si>
    <t>Journal</t>
  </si>
  <si>
    <t>Volume</t>
  </si>
  <si>
    <t>Pages</t>
  </si>
  <si>
    <t>Number of participants</t>
  </si>
  <si>
    <t>Mean age of participants</t>
  </si>
  <si>
    <t>% female</t>
  </si>
  <si>
    <t>Country of study</t>
  </si>
  <si>
    <t>Methodology and study design</t>
  </si>
  <si>
    <t>Sample Characteristics</t>
  </si>
  <si>
    <t>Measure of Parenting Stress</t>
  </si>
  <si>
    <t>Measure of ADHD</t>
  </si>
  <si>
    <t>Parental Mental Health (diagnoses)</t>
  </si>
  <si>
    <t>Other ND parental diagnoses</t>
  </si>
  <si>
    <t>Clinical Management of ADHD (parents)</t>
  </si>
  <si>
    <t>Child Mental Health (diagnoses)</t>
  </si>
  <si>
    <t>Child ND profile</t>
  </si>
  <si>
    <t>Household Membership</t>
  </si>
  <si>
    <t>SES</t>
  </si>
  <si>
    <t>D. Williamson, C. Johnston</t>
  </si>
  <si>
    <t>Maternal ADHD Symptoms and Parenting Stress: The Roles of Parenting Self-Efficacy Beliefs and Neuroticism</t>
  </si>
  <si>
    <t>Journal of Attention Disorders</t>
  </si>
  <si>
    <t>23(5)</t>
  </si>
  <si>
    <t>493-505 (13)</t>
  </si>
  <si>
    <t>Canada</t>
  </si>
  <si>
    <t>100 (120)</t>
  </si>
  <si>
    <t>Barkley Adult ADHD Rating Scale IV (BAARS-IV)</t>
  </si>
  <si>
    <t xml:space="preserve">online survey website (compensation); good representation; all US-based participants; mostly caucasian sample </t>
  </si>
  <si>
    <t>Formal Diagnosis of ADHD</t>
  </si>
  <si>
    <t>No</t>
  </si>
  <si>
    <t>attention validty questions included &amp; approval rating; correlations (bivariate correlations &amp; mediation analysis)</t>
  </si>
  <si>
    <t>Depression, Anxiety &amp; Hostility subscales of the Brief Symptom Inventory (BSI) - totaled to measure psychological problems</t>
  </si>
  <si>
    <t>Not reported</t>
  </si>
  <si>
    <t>71 married or common law/ 17 single/ 13 divorced or separated</t>
  </si>
  <si>
    <t>Strengths and Difficulties Questionnaire (SDQ) - Child Problems</t>
  </si>
  <si>
    <t>did not administer a targeted measure of child ADHD symptoms; study did not meet criteria for mediation in a classic sense; only mothers; limitations inherent to online recruitment methods</t>
  </si>
  <si>
    <t>Maternal ADHD symptoms, personality, and parenting stress: Differences between mothers of children with ADHD and mothers of comparison children</t>
  </si>
  <si>
    <t>Guillermo Perez Algorta1,8, Carolyn A. Kragh1, L. Eugene Arnold1, Brooke S. G. Molina2, Stephen P. Hinshaw3, James M. Swanson4, Lily Hetchman5, LaRae M. Copley1, Matthew Lowe6, and Peter S. Jensen7</t>
  </si>
  <si>
    <t>22(13)</t>
  </si>
  <si>
    <t>1266-1277 (20)</t>
  </si>
  <si>
    <t>USA (1 UK uni)</t>
  </si>
  <si>
    <t>Conners Adult ADHD Rating Scale (CAARS)</t>
  </si>
  <si>
    <t>Parenting Stress Index Short Form (PSI-SF); Parental Stress Scale (PSS) items; 7 vignettes drawn from Written Analgue Questionnaire (WAQ)</t>
  </si>
  <si>
    <t>Used data from previous RCT with multi-year follow up; hierarchical regression analyses</t>
  </si>
  <si>
    <t>430 (MTA, mothers of children with ADHD) + 237 (LNCG, mothers of children without ADHD)</t>
  </si>
  <si>
    <t>MTA - 39.03; LNCG - 36.28</t>
  </si>
  <si>
    <t>100 (667)</t>
  </si>
  <si>
    <t>LNCG - 186 married; MTA - 314 married</t>
  </si>
  <si>
    <t>data from  Multimodal Treatment Study of Children with ADHD (MTA) and auxiliary local normative comparison group (LNCG); adequate look at demographics</t>
  </si>
  <si>
    <t>$&lt;40,000 LNCG - 83; MTA - 201; Welfare LNCG - 27; MTA - 60</t>
  </si>
  <si>
    <t>Mental/Nervous problems - LNCG-30; MTA-88</t>
  </si>
  <si>
    <t>Yes - ADHD combined type diagnosis for children of 430 mothers</t>
  </si>
  <si>
    <t>both predictors and criterion variables were derived from cross-sectional mother’s self-report - informant bias; correlation expected due to overlap in psychopathology; baseline measures for two groups appears two years apart; only biological mothers (no fathers or adoptive); did not include analyses on depressive symptoms in mothers</t>
  </si>
  <si>
    <t>Daniella Biondic, Judith Wiener, Rhonda Martinussen</t>
  </si>
  <si>
    <t>Parental Psychopathology and Parenting Stress in Parents of Adolescents with Attention-Deficit Hyperactivity Disorder</t>
  </si>
  <si>
    <t>Journal of Child and Family Studies</t>
  </si>
  <si>
    <t>2107-2119</t>
  </si>
  <si>
    <t xml:space="preserve">KEY statistic for relationship between parenting stress and ADHD?? </t>
  </si>
  <si>
    <t>Limitations (Downs and Black assesses quality of papers)</t>
  </si>
  <si>
    <t>Child age characteristics (age etc)</t>
  </si>
  <si>
    <t>Key statistic/findings related to secondary question around moderators/mediators?? If collected data but not reported on?? How was it reported?</t>
  </si>
  <si>
    <t>Not reported/measures</t>
  </si>
  <si>
    <t xml:space="preserve">US$ 20,000-74,999 - 65 mothers; &lt;US$ 20,000 - 14; &gt;US$75,000 - 21 </t>
  </si>
  <si>
    <t>13 to 18 year old adolescents; 32 boys and 16 girls</t>
  </si>
  <si>
    <t>ID and BPD excluded based on current questionnaires, kept in sample if previous diagnoses (66.7% comorbidity ADHD sample; 3 adol non ADHD)</t>
  </si>
  <si>
    <t>83 families (48 with ADHD, 35 without ADHD) - 74 mothers, 56 fathers</t>
  </si>
  <si>
    <t>Highest level of attained education - no difference in SES between ADHD and non-ADHD groups</t>
  </si>
  <si>
    <t>ADHD group - 75% married; Comparison 85.7%</t>
  </si>
  <si>
    <t>ADHD families - through flyers in clinics; Non-ADHD families - ad in paper and community centre/libraries; some participants from previous study Uni of Toronto; English primary language, 9 families Chinese, 2 families French, 2 Spanish, 9 Other</t>
  </si>
  <si>
    <t>not reported</t>
  </si>
  <si>
    <t>Stress Index for Parents of Adolescents (SIPA)</t>
  </si>
  <si>
    <t>Beck Depression Scale (BDI-II)</t>
  </si>
  <si>
    <t>ADHD group - mothers 48.34, fathers 50.03; Comparison group - mothers 48.87, fathers 50.35</t>
  </si>
  <si>
    <t>74 mothers, 56 fathers</t>
  </si>
  <si>
    <t>ADHD group had diagnoses + Conners - 72.9% on meds; ASD excluded; WASI to confirm IQ of at least 80</t>
  </si>
  <si>
    <t>Stress Index for Parents of Adolescents (SIPA); Adolescent-Focused Stress (AFS) score created, Parent Domain Stress (PFS)</t>
  </si>
  <si>
    <t>Questionnaires; two-tailed t-tests to compare ADHD and comparison groups; Pearson product-moment correlations calculated , and four step-wise multiple regression analyses</t>
  </si>
  <si>
    <t>Findings - narrative</t>
  </si>
  <si>
    <t>Adolescents with ADHD higher scores on ODD and CD on Conners; Mothers of adolescents with ADHD reported higher ADHD Index scores than mothers of adolescents without ADHD (d = 0.57). Fathers of adolescents with and without ADHD, however, did not differ in their ADHD Index score (d = 0.30). Mothers (d = 0.20) and fathers (d = 0.35) of adolescents with and without ADHD did not differ with regard to self-reported depression symptoms; adolescent ADHD status, maternal ADHD Index and maternal depression symptoms all significantly predicted maternal AFS (52% variance) Although maternal ADHD Index scores were correlated with maternal PFS, only maternal depression symptoms was a significant predictor, accounting for 37.0% of the variance. Adolescent ADHD status, and maternal depression symptoms were significant predictors of paternal AFS, accounting for 25.1% of the variance. Paternal depression symptoms and maternal ADHD Index were significant predictors of paternal PFS, accounting for 29.6% of the variance.</t>
  </si>
  <si>
    <t>both parental ADHD and depression were important predictors of parenting stress; however, the findings differed for mothers and fathers and varied by domain of parenting stress. There was also some evidence that, in families where both mothers and fathers participated in the study, parenting stress was increased when the coparent reported ADHD symptoms and impairment and/or depression.; mothers’ self-reported ADHD Index scores and depression symptoms were positively correlated with maternal AFS and PFS. Mothers’ selfreported ADHD Index scores and depression symptoms were positively correlated with paternal AFS. Fathers’ selfreported ADHD Index scores and depression symptoms, and mothers’ self-reported ADHD Index scores were positively correlated with paternal PFS. The correlations between maternal and paternal AFS were high and between maternal and paternal PFS were moderate. ADHD Index and depression symptoms were also correlated with each other (Mothers: r = 0.51, p = 0.000; Fathers: r = 0.28, p = 0.04)</t>
  </si>
  <si>
    <t>Mothers (d = 1.36) and fathers (d = 0.68) of adolescents with ADHD reported higher AFS than parents of adolescents without ADHD; There were no significant differences in PFS (Mothers: d = 0.45; Fathers: d = 0.00).; distress mothers experience in response to their adolescent children’s behavior and the quality of their relationship with their children is exacerbated by their own symptoms of ADHD and depression</t>
  </si>
  <si>
    <t>Seventy-five percent of participants in this study were from intact families - items on the PFS scale of the SIPA (e.g. Since my child became a teenager, my spouse/partner and I don’t spend as much time together as a couple as I had expected) could not be adequately answered by parents who were divorced, separated, or single; Self-report bias - not formal diagnoses of ADHD or depression for parents; cannot investigate causation</t>
  </si>
  <si>
    <t>Parenting Stress of Parents of Adolescents with Attention-Deficit Hyperactivity Disorder</t>
  </si>
  <si>
    <t>Judith Wiener &amp; Daniella Biondic &amp; Teresa Grimbos &amp; Monique Herbert</t>
  </si>
  <si>
    <t>Journal of abnormal child psychology, 44, 561-574.</t>
  </si>
  <si>
    <t>561-574</t>
  </si>
  <si>
    <t xml:space="preserve">138 13-18 year old adolescents; </t>
  </si>
  <si>
    <t>Excluded if diagnosed with Bipolar</t>
  </si>
  <si>
    <t>84% (52 boys, 32 girls) diagnosedw ith ADHD and 71% taking meds; 54 no ADHD (24 boys, 30 girls); average IQ 85; Conners; Excluded if diagnosed with ASD or Tourette's</t>
  </si>
  <si>
    <t>135 mothers and 98 fathers</t>
  </si>
  <si>
    <t>135 mothers</t>
  </si>
  <si>
    <t>he majority of parents were married or in common-law relationships (ADHD: 71 %, n=59; comparison 78 %, n=42)</t>
  </si>
  <si>
    <t>Flyers in clinics, posting on websites of support ogranisations; some participants from previous studies; Nineteen percent (n=26) of families reported speaking a language other than English at home (e.g., Chinese, French, or Spanish).</t>
  </si>
  <si>
    <t>Conners Adult ADHD Self-Report Rating Scale- Short Version (CAARS</t>
  </si>
  <si>
    <t>two-way ANOVA for groups (ADHD and non ADHD); MANOVA with post hoc comparisons to compare parents in both groups on subscales within adolescent and parent domains (mothers and fathers separately); predictors of mat and pat stress examined pearson corr and hierarchical regression</t>
  </si>
  <si>
    <t>Comparison mothers had a higher level of education than mothers of adolescents with ADHD but there were no differences for fathers. socio-economic status as measured by parental education was not significantly correlated with parenting stress</t>
  </si>
  <si>
    <t>CHILD ADHD status consistent predictor for parenting stress in all domains (maternal and paternal on both parent and teacher reports) e.g. Maternal Stress Regressions with Parent-Rated Externalizing Composite: ADHD status predicted 35 % of the variance in Adolescent domain parenting stress; ADHD status predicted 8 % of the variance in Parent domain stress; Mothers of adolescents with ADHD reported higher levels of ADHD symptoms than mothers of adolescents without ADHD</t>
  </si>
  <si>
    <t xml:space="preserve">Maternal self-reported ADHD symptoms was positively correlated with maternal parenting stress in the Adolescent and Parent domains and paternal self-reported ADHD symptoms was negatively correlated with paternal APR domain stress. Maternal Stress Regressions with Parent-Rated Externalizing Composite: Maternal ADHD symptoms predicted an additional 21 % of the variance in Adolescent domain parenting stress, R2=0.56, F (3, 130)=55.59, p&lt;0.001.; Maternal ADHD symptoms predicted an additional 7 % of the variance in parent domain stress, R2 =0.15, F (3112)=6.48, p &lt;0.001. NOT SIGNIFICANT FOR FATHERS; Maternal Stress Regressions with Teacher-Rated Externalizing Composite: Maternal ADHD symptoms predicted an additional 5 % of the variance in Adolescent domain stress, R2 =0.38, F (3,101)=20.86, p &lt;0.001, Maternal ADHD symptoms predicted an additional 6 % of the variance in Parent domain stress, R2=0.14, F (2,113)=8.93, p&lt;0.001. </t>
  </si>
  <si>
    <t>Maternal ADHD symptoms predicted additional variance with respect to Adolescent and Parent domain maternal parenting stress over and above ADHD status. Paternal ADHD symptoms, however, were negatively correlated with APR stress.; Secondary question: The results suggest that it is parents’ perception and experience of their teens’ oppositional and other externalizing behavior in the home that contributed to their stress; teacher ratings of these behaviors accounted for minimal amounts of variance in parenting stress over and above adolescent ADHD status.</t>
  </si>
  <si>
    <t>SIPA questionnaire critique; no longitudinal design - current design does not answer question if mat ADHD symptoms cause parenting stress; self report issues</t>
  </si>
  <si>
    <t>ADHD group - mothers 47.62, fathers 49.6; non adhd group mothers 48.69, fathers 50.71</t>
  </si>
  <si>
    <t>The Impact of Parental ADHD Symptoms on Parenting Practices and Stress After Behavioral Intervention: Comparisons across Co-occurring Presentations</t>
  </si>
  <si>
    <t>Rosmary Ros-DeMarize 1 ● Alexis Garcia1 ● Paulo A. Graziano2</t>
  </si>
  <si>
    <t>1869-1879</t>
  </si>
  <si>
    <t>USA</t>
  </si>
  <si>
    <t>78 preschoolers (M age 4.97, 87% male)</t>
  </si>
  <si>
    <t>Elevated lvls of externalising behaviour problems</t>
  </si>
  <si>
    <t>tscore of 60 or above on the Hyperactivity, Inattention, or Aggression Scales of the Behavior Assessment System for Children, 2nd Edition (BASC-2); verbal IQ above 65 on WPPSI-IV; ASD and EBP group</t>
  </si>
  <si>
    <t>Regarding parental education, 12% of parents reported having completed high school, 17% completed some college, and 71% completed a bachelor’s degree or higher</t>
  </si>
  <si>
    <t>Southestern Uni in USA, large Hispanic/Latino population 81% identified Latino/Hispanic in sample; 49% English speaking household, 47% English and Spanish, 4% Spanish only recruited from local preschools and MH agencies through prochures, radio and ads</t>
  </si>
  <si>
    <t>PSI</t>
  </si>
  <si>
    <t>78? Not specified</t>
  </si>
  <si>
    <t>Mean Parental ADHD Symptoms 1.32 (0.72) 0.06–3.78 in ASD and EBP group; Mean Parental ADHD Symptoms 1.38 (0.80) 0.06–3.28 in EBP group; Given the independent impacts of parental ADHD symptoms and parenting stress on parenting practices, an indirect effects model was tested for both groups. However, given that parental ADHD symptoms were not predictive of treatment outcomes for the EBP-Only group, mediational analyses are only presented for the ASD + EBP group.</t>
  </si>
  <si>
    <t>associations between parental education level and parenting stress, such that parents with lower levels of education tended to report higher levels of parent stress at pre-treatment (r = −0.23, p &lt; 0.05)</t>
  </si>
  <si>
    <t>Treatment/intervention study; Independent regressions controlled for pretreatment levels of the outcome variable; bivariate correlations examined for demohgraphic variables, child based variables and parent outcome measures</t>
  </si>
  <si>
    <t>design limitations, no treatment control group; parenting stress as partial mediator due to lack of longitudinal data; reporter bias</t>
  </si>
  <si>
    <t>Behavioral Parent Training for Preschool ADHD: Family-Centered Profiles Predict Changes in Parenting and Child Outcomes</t>
  </si>
  <si>
    <t>Dale et al</t>
  </si>
  <si>
    <t>Journal of Child and Adolescent Psychology</t>
  </si>
  <si>
    <t>726-739</t>
  </si>
  <si>
    <t>164 in total (M age 3.57, 73% male)</t>
  </si>
  <si>
    <t>Mixed sample - 16.4% African American, 69% White, 14.4% other, 25.6% Hispanic</t>
  </si>
  <si>
    <t>42% mothers and 30.1% fathers were advanced graduate/professional degree; 67% mothers and 82% fathers employed</t>
  </si>
  <si>
    <t>77.6% married</t>
  </si>
  <si>
    <t xml:space="preserve">Brief Symptom Inventory (BSI) - depression and anxiety, and hostility; </t>
  </si>
  <si>
    <t>Assessment of Adult Attention Deficit Hyperactivity Disorder (AAA) - clinical interview</t>
  </si>
  <si>
    <t>PSI-R</t>
  </si>
  <si>
    <t>Conners - parent and teacher</t>
  </si>
  <si>
    <t>ODD symptoms</t>
  </si>
  <si>
    <t xml:space="preserve">Parenting Programme, 3 group parallel design; Multi-informant, multi-method approach to assess parent, family and child pre-treatment factors; Latent Profile Analysis </t>
  </si>
  <si>
    <t>Findings supported a three-profile model, which consisted of one profile with elevated symptomatology across all domains (parental psychopathology, ADHD and stress, as well as child symptomatology), one profile with elevated parental anxiety, and a final profile with elevated parental depression.</t>
  </si>
  <si>
    <t>profiles were only marginally associated with reliable change in child symptomatology following treatment</t>
  </si>
  <si>
    <t>Sample - white and well educated parents; primarily mothers</t>
  </si>
  <si>
    <t>Predicting Parenting Stress in Families of Children with ADHD: Parent and Contextual Factors</t>
  </si>
  <si>
    <t>Theule et al</t>
  </si>
  <si>
    <t>640-647</t>
  </si>
  <si>
    <t>95 families - 1 child and 1 biological parent</t>
  </si>
  <si>
    <t>Excluded if not proficient in speaking and reading English</t>
  </si>
  <si>
    <t>excluded if psychotic disorder or bipolar</t>
  </si>
  <si>
    <t>82 mothers, 86.3%</t>
  </si>
  <si>
    <t xml:space="preserve">boys - 70, 73.7%; age range 8-12  (M age 10.10) </t>
  </si>
  <si>
    <t>range 24-54 (Mean age 41.64)</t>
  </si>
  <si>
    <t xml:space="preserve">78% in paretnered relationships </t>
  </si>
  <si>
    <t>PSI short form</t>
  </si>
  <si>
    <t>CAARS</t>
  </si>
  <si>
    <t>around 50% children diagnosed with ADHD, 48% taking meds; Child FSIQ 80 and above; excluded if diagnosed with pervasive developmental disorder, tourettes; Conners, WASI &amp; WISC</t>
  </si>
  <si>
    <t>recruit from local newspaper ads, school, community centre, physician office, ADHD clinic referrals; Intercorrelations among major variable; Two hirarchical multiple regressions to predict parenting distress</t>
  </si>
  <si>
    <t>parent and contextual factors explained an additional 25% of the variance in parental distress over and above child factors, R2D = .25, F(5, 86), p \ .001. In this analysis parental ADHD symptoms and social support were uniquely significant, indicating that parents with higher levels of ADHD symptoms and lower levels of social support tended to report more parental distress. A post-hoc analysis was conducted where the above hierarchical multiple regression was re-run with the steps reversed, so that parent and contextual factors were entered as the first step and teacher-reported child factors as the second step. This model indicated that child factors did not predict parental distress over and above parent and contextual factors, R2D = .03, F(3, 86), p = .22.</t>
  </si>
  <si>
    <t>The first major finding of this study was that parental ADHD symptomatology was the strongest predictor of parental distress considered.</t>
  </si>
  <si>
    <t>Child gender, parent age, and parent education were not significantly correlated with parental distress. Both contextual variables studied, marital status and social support, showed significant associations with parenting stress. ; This study also showed that social support is inverselyrelated to parenting stress whereas parental age and education are unrelated to parenting stress.; child ADHD symptoms, as reported by parents or teachers, were correlated with parenting stress. Child ADHD symptoms were, however, non-significant predictors of parenting stress when parental ADHD was added to the analyses. Child gender was not predictive of parental distress.</t>
  </si>
  <si>
    <t>Informant bias</t>
  </si>
  <si>
    <t>not enough detail included</t>
  </si>
  <si>
    <t>The Reciprocal Relationship of ASD, ADHD, Depressive Symptoms and Stress in Parents of Children with ASD and/or ADHD</t>
  </si>
  <si>
    <t>van Steijn et al</t>
  </si>
  <si>
    <t>Journal of Autism and Developmental Disorders</t>
  </si>
  <si>
    <t>1064-1076</t>
  </si>
  <si>
    <t>Netherlands</t>
  </si>
  <si>
    <t xml:space="preserve">174 families - both parents participanted </t>
  </si>
  <si>
    <t>Recruit from ASD and ADHD family genetic studies; All European caucasian descent</t>
  </si>
  <si>
    <t>excluded if epilepsy, rett's syndrome, fragile X, Down's; social communication questionnaire (SCQ); ADI-R; Conners</t>
  </si>
  <si>
    <t>ASD child age range 2-20, ADHD age range 5-19; 48 ASD only, 72 ADHD only, 54 ASD and ADHD; for each affected child one unaffected sibling closest in age was selected - 86 same-sex sibling pairs and 88 different-sex pairs</t>
  </si>
  <si>
    <t>Autism Spectrum Quotient screen (AQ); Adult's social behaviour questionnaire (ASBQ)</t>
  </si>
  <si>
    <t>GHQ-60 for depressive symptoms</t>
  </si>
  <si>
    <t xml:space="preserve">Recrited through clinics and genentic study centre at university; type of family with ANOVA, structural equation modeling to estimate best fitting model </t>
  </si>
  <si>
    <t>Post hoc analyses revealed that the mothers of affected children reported more parenting stress than did the fathers of children with ASD [t(45) 2.00, p = .05] or ADHD [t(63) 2.75, p = .01], but this difference was not seen in families with children with ASD?ADHD [t(53) .40, p = .69].</t>
  </si>
  <si>
    <t>not enough detail</t>
  </si>
  <si>
    <t>The relationships between ASD, ADHD, and depression within and between parents were similar for families with ASD, regardless of whether self-report or spouse report data were used, as indicated by a non-significant worse model fit with and without fitting separately for both groups (Dv2 = 4.35, df = 6, p [ .50) (Fig. 1).; Parental stress was greater when parenting affected children rather than unaffected children. Lastly, post hoc analyses indicated that maternal ASD symptoms were associated with paternal stress, which in turn affected depressive symptoms in mothers.</t>
  </si>
  <si>
    <r>
      <rPr>
        <i/>
        <sz val="11"/>
        <color theme="1"/>
        <rFont val="Calibri"/>
        <family val="2"/>
        <scheme val="minor"/>
      </rPr>
      <t>Parental disorders were positively correlated with parenting stress. Paternal ASD and maternal ADHD symptoms were related directly to increased parenting stress. In both fathers and mothers, ADHD (but not ASD) symptoms were related to depressive symptoms and, in turn, to parenting stress.</t>
    </r>
    <r>
      <rPr>
        <sz val="11"/>
        <color theme="1"/>
        <rFont val="Calibri"/>
        <family val="2"/>
        <scheme val="minor"/>
      </rPr>
      <t>;  positive correlations between spouses were found regarding ASD, ADHD, and depressive symptoms and particularly parenting stress. However, the correlation between parental stress when parenting affected and unaffected offspring was stronger in fathers than in mothers (constraining both to be equal results in poorer fit (Dv2 = 6.24, df = 1, p = .01). Second, only paternal ASD (but not maternal ASD) and maternal ADHD (but not paternal ADHD) symptomsappeared to have a direct effect on parenting stress. Third, in both fathers and mothers, ADHD symptoms (but not ASD symptoms) had an effect on depressive symptoms and in turn on parenting stress. Fourth, in most instances, ASD, ADHD, ADHD/ASD in the child did not moderate the relationship between parental symptoms and parenting stress, with the exception of paternal ADHD influencing depression and thereby parenting stress, but only regarding affected offspring.</t>
    </r>
  </si>
  <si>
    <t xml:space="preserve">maternal ADHD symptoms were positively related to parenting stress (and parenting self-efficacy beliefs significantly mediated this relation) - Maternal ADHD symptoms were moderately related to parenting stress at levels β = .30; it is possible that in a sample of mothers with more normally distributed or severe ADHD symptoms, the relation between ADHD symptoms and parenting stress would be even stronger; indirect effect of maternal ADHD symptoms on parenting stress through parenting self-efficacy beliefs can be better explained by other variables; </t>
  </si>
  <si>
    <t>maternal psychological symptoms (i.e., depression, anxiety, and hostility) were related to parenting self-efficacy beliefs and parenting stress in much the same way as were maternal ADHD symptoms</t>
  </si>
  <si>
    <t>Maternal ADHD symptoms were moderately related to parenting stress at levels β = .30</t>
  </si>
  <si>
    <t>But from our results, neither maternal ADHD symptomatology nor personality traits measured by the NEO moderated the level of parenting stress associated with raising a child with ADHD. Apparently, having a child with ADHD, especially one with comorbid ODD/CD, is a severe enough stressor to trump maternal personality and ADHD symptoms in determining parenting stress level.</t>
  </si>
  <si>
    <t xml:space="preserve">Intriguingly, the ADHD symptom level reported by the LNCG mothers contributed to their perceived parenting stress. The convergence of lines in Figure 2 suggests that having a child with ADHD and the mother having a high level of ADHD symptomatology herself are associated with similar high levels of parenting stress.; As observed, a mother’s high ADHD symptomatology is associated with a high level of parenting stress similar to that experienced by a mother raising a child with ADHD. The mother’s symptoms need to be carefully evaluated. The line of virtually zero slope for MTA mothers in Figure 2 shows that maternal stress is already so high by having a child with ADHD combined-type that it is not increased further by maternal ADHD symptomatology (contrary to our prediction); MTA mothers manifested a higher level of parenting stress, higher levels of neuroticism, and lower levels of agreeableness and conscientiousness than LNCG mothers. </t>
  </si>
  <si>
    <t>1. Is the objective of the study clear?</t>
  </si>
  <si>
    <t>2. Are the main outcomes clearly described in the Introduction or Methods?</t>
  </si>
  <si>
    <t>3. Are characteristics of the patients included in the study clearly described?</t>
  </si>
  <si>
    <t>4. Are the interventions clearly described?</t>
  </si>
  <si>
    <t>5. Are the distributions of principal confounders in each group of subjects clearly described?</t>
  </si>
  <si>
    <t>6. Are the main findings of the study clearly described?</t>
  </si>
  <si>
    <t>7. Does the study estimate random variability in data for main outcomes?</t>
  </si>
  <si>
    <t>8. Have all the important adverse events consequential to the intervention been reported?</t>
  </si>
  <si>
    <t>9. Have characteristics of patients lost to follow-up been described?</t>
  </si>
  <si>
    <t>10. Have actual probability values been reported for the main outcomes except probability &lt; 0.001?</t>
  </si>
  <si>
    <t>REPORTING</t>
  </si>
  <si>
    <t>DOWNS AND BLACK CHECKLIST FOR CLINICAL TRIAL QUALITY ASSESSMENT</t>
  </si>
  <si>
    <t>Yes/No/Partially</t>
  </si>
  <si>
    <t>Score</t>
  </si>
  <si>
    <t>Yes = 2, Partially = 1, No = 0</t>
  </si>
  <si>
    <t>Yes = 1, No = 0</t>
  </si>
  <si>
    <t>EXTERNAL VALIDITY</t>
  </si>
  <si>
    <t>12. Were subjects who were asked to participate in the study representative of the entire population recruited?</t>
  </si>
  <si>
    <t>13. Were those subjects who were prepared to participate representative of the recruited population?</t>
  </si>
  <si>
    <t>14. Were staff, places, and facilities where patients were treated representative of treatment most received?</t>
  </si>
  <si>
    <t>Yes/No/Unclear</t>
  </si>
  <si>
    <t>Yes = 1, No = 0, Unclear = 0</t>
  </si>
  <si>
    <t>INTERNAL VALIDITY</t>
  </si>
  <si>
    <t>15. Was an attempt made to blind study subjects to the intervention?</t>
  </si>
  <si>
    <t>16. Was an attempt made to blind those measuring the main outcomes?</t>
  </si>
  <si>
    <t>17. If any of the results of the study were based on data dredging was this made clear?</t>
  </si>
  <si>
    <t>18. Was the time period between intervention and outcome the same for intervention and control groups or adjusted for?</t>
  </si>
  <si>
    <t>19. Were the statistical tests used to assess main outcomes appropriate?</t>
  </si>
  <si>
    <t>20. Was compliance with the interventions reliable?</t>
  </si>
  <si>
    <t>21. Were main outcome measures used accurate? (valid and reliable)</t>
  </si>
  <si>
    <t>INTERNAL VALIDITY-CONFOUNDING (SELECTION BIAS)</t>
  </si>
  <si>
    <t>22. Were patients in different intervention groups recruited from the same population?</t>
  </si>
  <si>
    <t>23. Were study subjects in different intervention groups recruited over the same period of time?</t>
  </si>
  <si>
    <t>24. Were study subjects randomized to intervention groups?</t>
  </si>
  <si>
    <t>25. Was the randomized intervention assignment concealed from patients and staff until recruitment was complete?</t>
  </si>
  <si>
    <t>26. Was there adequate adjustment for confounding in the analyses from which main findings were drawn?</t>
  </si>
  <si>
    <t>27. Were losses of patients to follow-up taken into account?</t>
  </si>
  <si>
    <t>POWER</t>
  </si>
  <si>
    <t>28. Was the study sufficiently powered to detect clinically important effects where probability value for a difference due to chance is &lt; 5%?</t>
  </si>
  <si>
    <t>Size of Smallest Intervention Group Score of 0 to 5</t>
  </si>
  <si>
    <t>Study 1</t>
  </si>
  <si>
    <r>
      <t xml:space="preserve">parental ADHD is likely a common feature in families with children with disruptive behavior disorders and may exacerbate familial stress (Theule et al., 2011) and other co-occurring psychopathology within these families. This profile aligns with previous findings in that parental ADHD has been associated with fewer improvements in BPT (e.g., Sonuga-Barke et al., 2002), such that parental ADHD may prevent parents from engaging with skills taught throughout treatment (Wang et al., 2014); </t>
    </r>
    <r>
      <rPr>
        <b/>
        <sz val="11"/>
        <color theme="1"/>
        <rFont val="Calibri"/>
        <family val="2"/>
        <scheme val="minor"/>
      </rPr>
      <t xml:space="preserve">(r= .144 parenting stress and parental adhd) </t>
    </r>
  </si>
  <si>
    <r>
      <rPr>
        <b/>
        <sz val="11"/>
        <color theme="1"/>
        <rFont val="Calibri"/>
        <family val="2"/>
        <scheme val="minor"/>
      </rPr>
      <t>Step 2. Mean Parental ADHD Symptoms 0.29* 2.27 0.58 0.08 5.17*</t>
    </r>
    <r>
      <rPr>
        <sz val="11"/>
        <color theme="1"/>
        <rFont val="Calibri"/>
        <family val="2"/>
        <scheme val="minor"/>
      </rPr>
      <t xml:space="preserve">; parents of children with EBP-only and parents of children with ASD + EBP did not differ on any study outcomes (i.e., parental ADHD symptoms, pre or post parenting strategies, pre or post parenting stress). MEAN VALUES FOR PARENT ADHD ON ASRS, these mean values are well below the clinical cut off and represent a non-clinical sample of parental ADHD. - </t>
    </r>
  </si>
  <si>
    <t>Adult ADHD Self Report Scale (ASRS) -</t>
  </si>
  <si>
    <t>did not meet clinical cut off on measure</t>
  </si>
  <si>
    <t>excellent (26-28), good (20-25), fair (15-19), and poor (≤14)</t>
  </si>
  <si>
    <t>Level:</t>
  </si>
  <si>
    <t>Total:</t>
  </si>
  <si>
    <t>Good</t>
  </si>
  <si>
    <t>Study 2</t>
  </si>
  <si>
    <t>Study 3</t>
  </si>
  <si>
    <t>Study 4</t>
  </si>
  <si>
    <t>Study 5</t>
  </si>
  <si>
    <t>Study 6</t>
  </si>
  <si>
    <t>Study 7</t>
  </si>
  <si>
    <t>Study 8</t>
  </si>
  <si>
    <t>11. Is the source of funding clearly stated?</t>
  </si>
  <si>
    <t>Research design</t>
  </si>
  <si>
    <t>Reference; Country of research</t>
  </si>
  <si>
    <t>Parenting Stress measures</t>
  </si>
  <si>
    <t>Parental ADHD measures</t>
  </si>
  <si>
    <t>Child-related factors (mediators/moderators)</t>
  </si>
  <si>
    <t>Parent-related factors (mediators/moderators)</t>
  </si>
  <si>
    <t>Environment-related factors (mediators/moderators)</t>
  </si>
  <si>
    <t xml:space="preserve">Williamson &amp; Johnston (2019); Canada </t>
  </si>
  <si>
    <t>Algorta el al. (2018); USA and UK</t>
  </si>
  <si>
    <t>Biondic et al. (2019); Canada</t>
  </si>
  <si>
    <t>Wiener et al. (2015); Canada</t>
  </si>
  <si>
    <t>Ros-deMarize et al. (2022); USA</t>
  </si>
  <si>
    <t>Dale et al. (2022); USA</t>
  </si>
  <si>
    <t>Theule et al. (2011); Canada</t>
  </si>
  <si>
    <t>van Steijn et al. (2015); Netherlands</t>
  </si>
  <si>
    <t xml:space="preserve">Parenting Stress Index Short Form (PSI-SF); composite score of  Distress and Dysfunctional Interaction scales </t>
  </si>
  <si>
    <t>Parenting Stress Index (PSI)</t>
  </si>
  <si>
    <t>Parenting Stress Index- Revised (PSI-R)</t>
  </si>
  <si>
    <t>Parenting Stress Index Short Form (PSI-SF)</t>
  </si>
  <si>
    <t>Conners Adult ADHD Self-Report Rating Scale- Short Version (CAARS-S:S)</t>
  </si>
  <si>
    <t>Not clearly reported</t>
  </si>
  <si>
    <t xml:space="preserve"> Bivariate correlations &amp; mediation analyses</t>
  </si>
  <si>
    <r>
      <t xml:space="preserve">Hierarchical regression analyses - </t>
    </r>
    <r>
      <rPr>
        <i/>
        <sz val="11"/>
        <color theme="1"/>
        <rFont val="Calibri"/>
        <family val="2"/>
        <scheme val="minor"/>
      </rPr>
      <t xml:space="preserve">used data from previous RCT with multi-year follow up </t>
    </r>
  </si>
  <si>
    <t>Two-tailed t-tests to compare ADHD and comparison groups; Pearson product-moment correlations calculated &amp; four step-wise multiple regression analyses</t>
  </si>
  <si>
    <t>Two-way ANOVA for groups; MANOVA with post hoc comparisons to compare parents in both groups on subscales within adolescent and parent domains (mothers and fathers separately); predictors of mat and pat stress examined pearson corr and hierarchical regression</t>
  </si>
  <si>
    <t>Intervention study; Independent regressions controlled for pretreatment levels of the outcome variable; bivariate correlations examined for demohgraphic variables, child based variables and parent outcome measures</t>
  </si>
  <si>
    <t xml:space="preserve">Intervention study, 3 group parallel design; Multi-informant, multi-method approach to assess parent, family and child pre-treatment factors; Latent Profile Analysis </t>
  </si>
  <si>
    <t>Intercorrelations among major variables; Two hirarchical multiple regressions to predict parenting distress</t>
  </si>
  <si>
    <t xml:space="preserve">Type of family with ANOVA; Structural equation modeling to estimate best fitting model </t>
  </si>
  <si>
    <t>Parental ADHD and Parenting Stress - statistic</t>
  </si>
  <si>
    <t>Parental ADHD and Parenting Stress - main finding</t>
  </si>
  <si>
    <t>No significant effect of marrital status</t>
  </si>
  <si>
    <t>When maternal ADHD symptomatology and personality traits were evaluated simultaneously, maternal ADHD level was the only variable that contributed to an interaction with mothers’ group in relation to stress. ADHD symptom level reported by the LNCG mothers contributed to their perceived parenting stress.</t>
  </si>
  <si>
    <t>Having a child with ADHD and the mother having a high level of ADHD symptomatology herself are associated with similar high levels of parenting stress</t>
  </si>
  <si>
    <t xml:space="preserve">Significant interactions  observed on inattention/cognitive problems (b=−.73, 95% CI= [−1.29, −.16]); and hyperactivity/ restlessness (b=−.70, 95% CI= [−1.28, −.11] </t>
  </si>
  <si>
    <t xml:space="preserve">Conscientiousness was negatively associated with parenting stress for LNCG (b=−8.04, 95% CI [−12.68, −3.39]) but not MTA mothers (b=0.24, 95% CI [−2.78, 3.27]); maternal stress is already so high by having a child with ADHD combined-type that it is not increased further by maternal ADHD symptomatology </t>
  </si>
  <si>
    <t>Parenting self-efficacy beliefs significantly mediated relationship between PS and ADHD; maternal psychological symptoms (i.e., depression, anxiety, and hostility) were related to parenting self-efficacy beliefs and parenting stress in much the same way as were maternal ADHD symptoms</t>
  </si>
  <si>
    <t>Mothers (d = 1.36) and fathers (d = 0.68) of adolescents with ADHD reported higher AFS than parents of adolescents without ADHD; no significant differences in PFS (Mothers: d = 0.45; Fathers: d = 0.00).</t>
  </si>
  <si>
    <t>Stress Index for Parents of Adolescents (SIPA); Adolescent-Focused Stress (AFS); Parent Domain Stress (PFS)</t>
  </si>
  <si>
    <t>Maternal parenting stress is exacerbated when the mother reports significant ADHD symptoms and impairment. Fathers’ PFS was correlated with their self-reported ADHD</t>
  </si>
  <si>
    <t>Mothers' (r=0.57, p&lt;.001) and fathers' (r=0.42, p&lt;0.01) PFS was correlated with depression symptoms</t>
  </si>
  <si>
    <t>Mothers’ self-reported ADHD Index scores were positively correlated with maternal AFS (r=0.51, p&lt;.001) and PFS (r=0.42, p&lt;.001). Paternal AFS (r=0.37, p&lt;05) and PFS (r=0.32, p&lt;05) positively correlated with maternal ADHD, paternal AFS correlated with and maternal depression (r=0.36, p&lt;05)</t>
  </si>
  <si>
    <t>Maternal ADHD symptoms  positively correlated with maternal stress. Parental ADHD symptoms negatively correlated with paternal stress</t>
  </si>
  <si>
    <t>Maternal ADHD symptoms and maternal stress R2 =0.38, F (3,101)=20.86, p &lt;0.001; Paternal ADHD symptoms and paternal stress were negatively associated R2=0.08, F (2,94)=4.38, p= 02.</t>
  </si>
  <si>
    <t>Mothers [F(4,129)=21.40, p=0.001, ηp 2=0.40)] and fathers [F (4, 92)=7.36, p=0.001, ηp 2 = 0.24] of children with ADHD reported significantly more stress - strong association with ODD symptoms</t>
  </si>
  <si>
    <t>Report strongly implies no relationship between parental adhd and parenting stress before the intervention</t>
  </si>
  <si>
    <t>Not explicitly reported a statistic; they examined effects of intervention on parenting stress</t>
  </si>
  <si>
    <t>Associations between parental education level and parenting stress, such that parents with lower levels of education tended to report higher levels of parent stress at pre-treatment (r = −0.23, p &lt; 0.05)</t>
  </si>
  <si>
    <t>Parental ADHD and parenting stress positively correlated but not significant (r=.144, p&gt;.05)</t>
  </si>
  <si>
    <t>Parental ADHD symptomatology was the strongest predictor of parental distress</t>
  </si>
  <si>
    <t>Parent and contextual factors explained an additional 25% of the variance in parental distress over and above child factors, R2D = .25, F(5, 86), p \ .001</t>
  </si>
  <si>
    <t>parents with higher levels of ADHD symptoms and lower levels of social support tended to report more parental distress</t>
  </si>
  <si>
    <t>Child factors did not predict parental distress over and above parent and contextual factors, R2D = .03, F(3, 86), p = .22.</t>
  </si>
  <si>
    <t>Mothers of affected children reported more parenting stress than did the fathers of children with ASD [t(45) 2.00, p = .05] or ADHD [t(63) 2.75, p = .01], but this difference was not seen in families with children with ASD/ADHD [t(53) .40, p = .69].</t>
  </si>
  <si>
    <t>Maternal ADHD (but not paternal ADHD) symptoms appeared to have a direct effect on parenting stress</t>
  </si>
  <si>
    <t>Paternal ASD (but not maternal ASD) and symptoms appeared to have a direct effect on parenting stress. In both fathers and mothers, ADHD symptoms (but not ASD symptoms) had an effect on depressive symptoms and in turn on parenting stress</t>
  </si>
  <si>
    <t xml:space="preserve">Adult ADHD Self Report Scale (ASRS) </t>
  </si>
  <si>
    <t>Maternal ADHD symptoms were positively related to parenting stress</t>
  </si>
  <si>
    <t>Sample Size</t>
  </si>
  <si>
    <t>Parent Mean age</t>
  </si>
  <si>
    <t>Child Mean age</t>
  </si>
  <si>
    <t>Parental formal diagnosis of ADHD</t>
  </si>
  <si>
    <t>Mothers of children with ADHD 39.03; Mothers of children without ADHD 36.28</t>
  </si>
  <si>
    <t>ADHD group - mothers 47.62, fathers 49.6; non-ADHD group mothers 48.69, fathers 50.71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</si>
</sst>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name val="Calibri"/>
      <family val="2"/>
      <scheme val="minor"/>
    </font>
    <font>
      <i/>
      <sz val="11"/>
      <color theme="1"/>
      <name val="Calibri"/>
      <family val="2"/>
      <scheme val="minor"/>
    </font>
    <font>
      <sz val="8"/>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indexed="64"/>
      </top>
      <bottom/>
      <diagonal/>
    </border>
  </borders>
  <cellStyleXfs count="1">
    <xf numFmtId="0" fontId="0" fillId="0" borderId="0"/>
  </cellStyleXfs>
  <cellXfs count="36">
    <xf numFmtId="0" fontId="0" fillId="0" borderId="0" xfId="0"/>
    <xf numFmtId="0" fontId="1" fillId="0" borderId="0" xfId="0" applyFont="1"/>
    <xf numFmtId="0" fontId="0" fillId="0" borderId="0" xfId="0" applyAlignment="1"/>
    <xf numFmtId="0" fontId="1" fillId="0" borderId="1" xfId="0" applyFont="1" applyBorder="1" applyAlignment="1">
      <alignment vertical="top" wrapText="1"/>
    </xf>
    <xf numFmtId="0" fontId="2" fillId="0" borderId="2" xfId="0" applyFont="1" applyBorder="1" applyAlignment="1">
      <alignment wrapText="1"/>
    </xf>
    <xf numFmtId="0" fontId="0" fillId="0" borderId="0" xfId="0" applyAlignment="1">
      <alignment wrapText="1"/>
    </xf>
    <xf numFmtId="0" fontId="2" fillId="0" borderId="2" xfId="0" applyFont="1" applyBorder="1" applyAlignment="1"/>
    <xf numFmtId="0" fontId="0" fillId="0" borderId="2" xfId="0" applyFont="1" applyBorder="1" applyAlignment="1">
      <alignment wrapText="1"/>
    </xf>
    <xf numFmtId="0" fontId="0" fillId="0" borderId="2" xfId="0" applyFont="1" applyBorder="1" applyAlignment="1"/>
    <xf numFmtId="0" fontId="1" fillId="2" borderId="1" xfId="0" applyFont="1" applyFill="1" applyBorder="1" applyAlignment="1">
      <alignment vertical="top" wrapText="1"/>
    </xf>
    <xf numFmtId="0" fontId="1" fillId="3" borderId="1" xfId="0" applyFont="1" applyFill="1" applyBorder="1" applyAlignment="1">
      <alignment vertical="top" wrapText="1"/>
    </xf>
    <xf numFmtId="0" fontId="0" fillId="0" borderId="2" xfId="0" applyFont="1" applyFill="1" applyBorder="1" applyAlignment="1">
      <alignment wrapText="1"/>
    </xf>
    <xf numFmtId="0" fontId="1" fillId="0" borderId="0" xfId="0" applyFont="1" applyAlignment="1">
      <alignment wrapText="1"/>
    </xf>
    <xf numFmtId="0" fontId="0" fillId="0" borderId="0" xfId="0" applyFont="1"/>
    <xf numFmtId="0" fontId="0" fillId="0" borderId="0" xfId="0" applyFill="1"/>
    <xf numFmtId="0" fontId="1" fillId="0" borderId="3" xfId="0" applyFont="1" applyBorder="1" applyAlignment="1">
      <alignment wrapText="1"/>
    </xf>
    <xf numFmtId="0" fontId="0" fillId="0" borderId="0" xfId="0" applyBorder="1" applyAlignment="1">
      <alignment horizontal="left" vertical="top" wrapText="1"/>
    </xf>
    <xf numFmtId="0" fontId="0" fillId="0" borderId="0" xfId="0" applyFont="1" applyBorder="1" applyAlignment="1">
      <alignment vertical="top" wrapText="1"/>
    </xf>
    <xf numFmtId="0" fontId="0" fillId="0" borderId="0" xfId="0" applyAlignment="1">
      <alignment vertical="top" wrapText="1"/>
    </xf>
    <xf numFmtId="0" fontId="2" fillId="0" borderId="0" xfId="0" applyFont="1" applyBorder="1" applyAlignment="1">
      <alignment vertical="top" wrapText="1"/>
    </xf>
    <xf numFmtId="0" fontId="0" fillId="0" borderId="0" xfId="0" applyBorder="1" applyAlignment="1">
      <alignment horizontal="center" vertical="top" wrapText="1"/>
    </xf>
    <xf numFmtId="0" fontId="0" fillId="0" borderId="0" xfId="0" applyFont="1" applyBorder="1" applyAlignment="1">
      <alignment horizontal="center" vertical="top" wrapText="1"/>
    </xf>
    <xf numFmtId="0" fontId="0" fillId="0" borderId="0" xfId="0" applyAlignment="1">
      <alignment horizontal="center" vertical="top" wrapText="1"/>
    </xf>
    <xf numFmtId="0" fontId="2" fillId="0" borderId="0" xfId="0" applyFont="1" applyBorder="1" applyAlignment="1">
      <alignment horizontal="center" vertical="top" wrapText="1"/>
    </xf>
    <xf numFmtId="0" fontId="0" fillId="0" borderId="0" xfId="0" applyBorder="1" applyAlignment="1">
      <alignment horizontal="center" vertical="top"/>
    </xf>
    <xf numFmtId="0" fontId="1" fillId="0" borderId="3" xfId="0" applyFont="1" applyFill="1" applyBorder="1" applyAlignment="1">
      <alignment wrapText="1"/>
    </xf>
    <xf numFmtId="0" fontId="2" fillId="0" borderId="0" xfId="0" applyFont="1" applyFill="1" applyBorder="1" applyAlignment="1">
      <alignment horizontal="center" vertical="top" wrapText="1"/>
    </xf>
    <xf numFmtId="0" fontId="0" fillId="0" borderId="0" xfId="0" applyFont="1" applyFill="1" applyBorder="1" applyAlignment="1">
      <alignment horizontal="center" vertical="top" wrapText="1"/>
    </xf>
    <xf numFmtId="0" fontId="0" fillId="0" borderId="0" xfId="0" applyFill="1" applyBorder="1" applyAlignment="1">
      <alignment horizontal="center" vertical="top" wrapText="1"/>
    </xf>
    <xf numFmtId="0" fontId="0" fillId="0" borderId="0" xfId="0" applyFill="1" applyAlignment="1">
      <alignment horizontal="center" vertical="top" wrapText="1"/>
    </xf>
    <xf numFmtId="0" fontId="3" fillId="0" borderId="0" xfId="0" applyFont="1" applyFill="1" applyAlignment="1">
      <alignment vertical="top" wrapText="1"/>
    </xf>
    <xf numFmtId="0" fontId="0" fillId="0" borderId="0" xfId="0" applyFill="1" applyAlignment="1">
      <alignment vertical="top" wrapText="1"/>
    </xf>
    <xf numFmtId="0" fontId="1" fillId="0" borderId="3" xfId="0" applyFont="1" applyBorder="1"/>
    <xf numFmtId="0" fontId="2" fillId="0" borderId="4" xfId="0" applyFont="1" applyBorder="1" applyAlignment="1">
      <alignment wrapText="1"/>
    </xf>
    <xf numFmtId="0" fontId="0" fillId="0" borderId="0" xfId="0" applyFont="1" applyBorder="1" applyAlignment="1">
      <alignment wrapText="1"/>
    </xf>
    <xf numFmtId="0" fontId="0" fillId="0" borderId="0"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Kristina Todorova" id="{0183F876-854C-4E8F-9DFD-6128C512B9C8}" userId="8aaba7b8147582a8"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3" dT="2023-01-20T13:46:44.68" personId="{0183F876-854C-4E8F-9DFD-6128C512B9C8}" id="{F167C934-33A1-4367-ABCA-8945828B7425}">
    <text>query how this was measured</text>
  </threadedComment>
  <threadedComment ref="Y6" dT="2023-02-17T16:25:54.02" personId="{0183F876-854C-4E8F-9DFD-6128C512B9C8}" id="{C99542C0-AF8E-4841-9D6A-8458056F964C}">
    <text>report strongly implies no relationship between parental adhd and parenting stress before the intervention, there was an impact of par ADHD on how  much their parenting stress was affected (check) by intervention - how much able to benefit from intervention perhaps( how engaged with)</text>
  </threadedComment>
  <threadedComment ref="Y7" dT="2023-02-17T16:04:42.38" personId="{0183F876-854C-4E8F-9DFD-6128C512B9C8}" id="{144F5CE1-45AA-46C2-A200-D1C7AF1359EC}">
    <text>positively correlated but not significant - check stat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
  <sheetViews>
    <sheetView tabSelected="1" zoomScaleNormal="100" workbookViewId="0">
      <pane ySplit="1" topLeftCell="A2" activePane="bottomLeft" state="frozen"/>
      <selection pane="bottomLeft" activeCell="A6" sqref="A6"/>
    </sheetView>
  </sheetViews>
  <sheetFormatPr defaultRowHeight="14.4" x14ac:dyDescent="0.3"/>
  <cols>
    <col min="2" max="2" width="11.6640625" customWidth="1"/>
    <col min="4" max="4" width="14.88671875" customWidth="1"/>
    <col min="5" max="5" width="12.33203125" customWidth="1"/>
    <col min="8" max="8" width="13.6640625" customWidth="1"/>
    <col min="9" max="9" width="15.6640625" customWidth="1"/>
    <col min="10" max="10" width="19.6640625" customWidth="1"/>
    <col min="11" max="11" width="9.88671875" customWidth="1"/>
    <col min="12" max="13" width="16.109375" customWidth="1"/>
    <col min="14" max="14" width="22.109375" customWidth="1"/>
    <col min="15" max="16" width="16.44140625" customWidth="1"/>
    <col min="17" max="17" width="16.33203125" customWidth="1"/>
    <col min="18" max="18" width="17.109375" customWidth="1"/>
    <col min="19" max="19" width="16.88671875" customWidth="1"/>
    <col min="20" max="20" width="13.44140625" customWidth="1"/>
    <col min="21" max="21" width="14.33203125" customWidth="1"/>
    <col min="22" max="22" width="21.33203125" customWidth="1"/>
    <col min="23" max="23" width="12.109375" customWidth="1"/>
    <col min="24" max="24" width="16" customWidth="1"/>
    <col min="25" max="25" width="95.33203125" customWidth="1"/>
    <col min="26" max="26" width="55.5546875" customWidth="1"/>
    <col min="27" max="27" width="40.109375" customWidth="1"/>
    <col min="28" max="28" width="31.44140625" customWidth="1"/>
  </cols>
  <sheetData>
    <row r="1" spans="1:28" s="3" customFormat="1" ht="105.75" customHeight="1" x14ac:dyDescent="0.3">
      <c r="A1" s="3" t="s">
        <v>0</v>
      </c>
      <c r="B1" s="3" t="s">
        <v>1</v>
      </c>
      <c r="C1" s="3" t="s">
        <v>2</v>
      </c>
      <c r="D1" s="3" t="s">
        <v>3</v>
      </c>
      <c r="E1" s="3" t="s">
        <v>4</v>
      </c>
      <c r="F1" s="3" t="s">
        <v>5</v>
      </c>
      <c r="G1" s="3" t="s">
        <v>6</v>
      </c>
      <c r="H1" s="3" t="s">
        <v>10</v>
      </c>
      <c r="I1" s="3" t="s">
        <v>7</v>
      </c>
      <c r="J1" s="3" t="s">
        <v>8</v>
      </c>
      <c r="K1" s="3" t="s">
        <v>9</v>
      </c>
      <c r="L1" s="3" t="s">
        <v>12</v>
      </c>
      <c r="M1" s="3" t="s">
        <v>62</v>
      </c>
      <c r="N1" s="3" t="s">
        <v>11</v>
      </c>
      <c r="O1" s="3" t="s">
        <v>13</v>
      </c>
      <c r="P1" s="3" t="s">
        <v>31</v>
      </c>
      <c r="Q1" s="3" t="s">
        <v>14</v>
      </c>
      <c r="R1" s="10" t="s">
        <v>15</v>
      </c>
      <c r="S1" s="10" t="s">
        <v>16</v>
      </c>
      <c r="T1" s="10" t="s">
        <v>17</v>
      </c>
      <c r="U1" s="10" t="s">
        <v>18</v>
      </c>
      <c r="V1" s="10" t="s">
        <v>19</v>
      </c>
      <c r="W1" s="10" t="s">
        <v>20</v>
      </c>
      <c r="X1" s="10" t="s">
        <v>21</v>
      </c>
      <c r="Y1" s="9" t="s">
        <v>80</v>
      </c>
      <c r="Z1" s="9" t="s">
        <v>60</v>
      </c>
      <c r="AA1" s="9" t="s">
        <v>63</v>
      </c>
      <c r="AB1" s="3" t="s">
        <v>61</v>
      </c>
    </row>
    <row r="2" spans="1:28" s="4" customFormat="1" ht="225" customHeight="1" x14ac:dyDescent="0.3">
      <c r="A2" s="4">
        <v>1</v>
      </c>
      <c r="B2" s="6" t="s">
        <v>22</v>
      </c>
      <c r="C2" s="4">
        <v>2019</v>
      </c>
      <c r="D2" s="4" t="s">
        <v>23</v>
      </c>
      <c r="E2" s="4" t="s">
        <v>24</v>
      </c>
      <c r="F2" s="4" t="s">
        <v>25</v>
      </c>
      <c r="G2" s="4" t="s">
        <v>26</v>
      </c>
      <c r="H2" s="4" t="s">
        <v>27</v>
      </c>
      <c r="I2" s="4">
        <v>120</v>
      </c>
      <c r="J2" s="4">
        <v>33.880000000000003</v>
      </c>
      <c r="K2" s="4" t="s">
        <v>28</v>
      </c>
      <c r="L2" s="4" t="s">
        <v>30</v>
      </c>
      <c r="N2" s="4" t="s">
        <v>33</v>
      </c>
      <c r="O2" s="4" t="s">
        <v>45</v>
      </c>
      <c r="P2" s="4" t="s">
        <v>32</v>
      </c>
      <c r="Q2" s="4" t="s">
        <v>29</v>
      </c>
      <c r="R2" s="4" t="s">
        <v>34</v>
      </c>
      <c r="S2" s="4" t="s">
        <v>64</v>
      </c>
      <c r="T2" s="4" t="s">
        <v>35</v>
      </c>
      <c r="U2" s="4" t="s">
        <v>37</v>
      </c>
      <c r="V2" s="4" t="s">
        <v>35</v>
      </c>
      <c r="W2" s="4" t="s">
        <v>36</v>
      </c>
      <c r="X2" s="4" t="s">
        <v>65</v>
      </c>
      <c r="Y2" s="4" t="s">
        <v>171</v>
      </c>
      <c r="Z2" s="4" t="s">
        <v>173</v>
      </c>
      <c r="AA2" s="4" t="s">
        <v>172</v>
      </c>
      <c r="AB2" s="4" t="s">
        <v>38</v>
      </c>
    </row>
    <row r="3" spans="1:28" s="7" customFormat="1" ht="231" customHeight="1" x14ac:dyDescent="0.3">
      <c r="A3" s="7">
        <v>2</v>
      </c>
      <c r="B3" s="8" t="s">
        <v>40</v>
      </c>
      <c r="C3" s="7">
        <v>2018</v>
      </c>
      <c r="D3" s="7" t="s">
        <v>39</v>
      </c>
      <c r="E3" s="4" t="s">
        <v>24</v>
      </c>
      <c r="F3" s="7" t="s">
        <v>41</v>
      </c>
      <c r="G3" s="7" t="s">
        <v>42</v>
      </c>
      <c r="H3" s="7" t="s">
        <v>43</v>
      </c>
      <c r="I3" s="7" t="s">
        <v>47</v>
      </c>
      <c r="J3" s="7" t="s">
        <v>48</v>
      </c>
      <c r="K3" s="7" t="s">
        <v>49</v>
      </c>
      <c r="L3" s="7" t="s">
        <v>51</v>
      </c>
      <c r="N3" s="7" t="s">
        <v>46</v>
      </c>
      <c r="O3" s="7">
        <v>0</v>
      </c>
      <c r="P3" s="7" t="s">
        <v>35</v>
      </c>
      <c r="Q3" s="7" t="s">
        <v>44</v>
      </c>
      <c r="R3" s="11" t="s">
        <v>53</v>
      </c>
      <c r="S3" s="7" t="s">
        <v>35</v>
      </c>
      <c r="T3" s="7" t="s">
        <v>35</v>
      </c>
      <c r="U3" s="7" t="s">
        <v>35</v>
      </c>
      <c r="V3" s="7" t="s">
        <v>54</v>
      </c>
      <c r="W3" s="7" t="s">
        <v>50</v>
      </c>
      <c r="X3" s="7" t="s">
        <v>52</v>
      </c>
      <c r="Y3" s="7" t="s">
        <v>175</v>
      </c>
      <c r="AA3" s="7" t="s">
        <v>174</v>
      </c>
      <c r="AB3" s="7" t="s">
        <v>55</v>
      </c>
    </row>
    <row r="4" spans="1:28" s="5" customFormat="1" ht="345.6" x14ac:dyDescent="0.3">
      <c r="A4" s="5">
        <v>3</v>
      </c>
      <c r="B4" s="2" t="s">
        <v>56</v>
      </c>
      <c r="C4" s="5">
        <v>2019</v>
      </c>
      <c r="D4" s="5" t="s">
        <v>57</v>
      </c>
      <c r="E4" s="5" t="s">
        <v>58</v>
      </c>
      <c r="F4" s="5">
        <v>28</v>
      </c>
      <c r="G4" s="5" t="s">
        <v>59</v>
      </c>
      <c r="H4" s="5" t="s">
        <v>27</v>
      </c>
      <c r="I4" s="5" t="s">
        <v>68</v>
      </c>
      <c r="J4" s="5" t="s">
        <v>75</v>
      </c>
      <c r="K4" s="5" t="s">
        <v>76</v>
      </c>
      <c r="L4" s="5" t="s">
        <v>71</v>
      </c>
      <c r="M4" s="5" t="s">
        <v>66</v>
      </c>
      <c r="N4" s="5" t="s">
        <v>79</v>
      </c>
      <c r="O4" s="5" t="s">
        <v>78</v>
      </c>
      <c r="P4" s="5" t="s">
        <v>72</v>
      </c>
      <c r="Q4" s="7" t="s">
        <v>44</v>
      </c>
      <c r="R4" s="5" t="s">
        <v>74</v>
      </c>
      <c r="S4" s="5" t="s">
        <v>35</v>
      </c>
      <c r="T4" s="5" t="s">
        <v>72</v>
      </c>
      <c r="U4" s="5" t="s">
        <v>67</v>
      </c>
      <c r="V4" s="5" t="s">
        <v>77</v>
      </c>
      <c r="W4" s="5" t="s">
        <v>70</v>
      </c>
      <c r="X4" s="5" t="s">
        <v>69</v>
      </c>
      <c r="Y4" s="5" t="s">
        <v>82</v>
      </c>
      <c r="Z4" s="5" t="s">
        <v>83</v>
      </c>
      <c r="AA4" s="5" t="s">
        <v>81</v>
      </c>
      <c r="AB4" s="5" t="s">
        <v>84</v>
      </c>
    </row>
    <row r="5" spans="1:28" s="5" customFormat="1" ht="244.8" x14ac:dyDescent="0.3">
      <c r="A5" s="5">
        <v>4</v>
      </c>
      <c r="B5" s="2" t="s">
        <v>86</v>
      </c>
      <c r="C5" s="5">
        <v>2015</v>
      </c>
      <c r="D5" s="5" t="s">
        <v>85</v>
      </c>
      <c r="E5" s="5" t="s">
        <v>87</v>
      </c>
      <c r="F5" s="5">
        <v>44</v>
      </c>
      <c r="G5" s="5" t="s">
        <v>88</v>
      </c>
      <c r="H5" s="5" t="s">
        <v>27</v>
      </c>
      <c r="I5" s="5" t="s">
        <v>92</v>
      </c>
      <c r="J5" s="5" t="s">
        <v>103</v>
      </c>
      <c r="K5" s="5" t="s">
        <v>93</v>
      </c>
      <c r="L5" s="5" t="s">
        <v>95</v>
      </c>
      <c r="M5" s="5" t="s">
        <v>89</v>
      </c>
      <c r="N5" s="5" t="s">
        <v>97</v>
      </c>
      <c r="O5" s="5" t="s">
        <v>73</v>
      </c>
      <c r="P5" s="5" t="s">
        <v>72</v>
      </c>
      <c r="Q5" s="5" t="s">
        <v>96</v>
      </c>
      <c r="R5" s="5" t="s">
        <v>72</v>
      </c>
      <c r="S5" s="5" t="s">
        <v>72</v>
      </c>
      <c r="T5" s="5" t="s">
        <v>35</v>
      </c>
      <c r="U5" s="5" t="s">
        <v>90</v>
      </c>
      <c r="V5" s="5" t="s">
        <v>91</v>
      </c>
      <c r="W5" s="5" t="s">
        <v>94</v>
      </c>
      <c r="X5" s="5" t="s">
        <v>98</v>
      </c>
      <c r="Y5" s="5" t="s">
        <v>101</v>
      </c>
      <c r="Z5" s="5" t="s">
        <v>100</v>
      </c>
      <c r="AA5" s="5" t="s">
        <v>99</v>
      </c>
      <c r="AB5" s="5" t="s">
        <v>102</v>
      </c>
    </row>
    <row r="6" spans="1:28" s="5" customFormat="1" ht="259.2" x14ac:dyDescent="0.3">
      <c r="A6" s="5">
        <v>5</v>
      </c>
      <c r="B6" s="2" t="s">
        <v>105</v>
      </c>
      <c r="C6" s="5">
        <v>2021</v>
      </c>
      <c r="D6" s="5" t="s">
        <v>104</v>
      </c>
      <c r="E6" s="5" t="s">
        <v>58</v>
      </c>
      <c r="F6" s="5">
        <v>31</v>
      </c>
      <c r="G6" s="5" t="s">
        <v>106</v>
      </c>
      <c r="H6" s="5" t="s">
        <v>107</v>
      </c>
      <c r="I6" s="5" t="s">
        <v>114</v>
      </c>
      <c r="J6" s="5" t="s">
        <v>72</v>
      </c>
      <c r="K6" s="5" t="s">
        <v>72</v>
      </c>
      <c r="L6" s="5" t="s">
        <v>112</v>
      </c>
      <c r="M6" s="5" t="s">
        <v>108</v>
      </c>
      <c r="N6" s="5" t="s">
        <v>117</v>
      </c>
      <c r="O6" s="5" t="s">
        <v>113</v>
      </c>
      <c r="P6" s="5" t="s">
        <v>220</v>
      </c>
      <c r="Q6" s="5" t="s">
        <v>219</v>
      </c>
      <c r="R6" s="5" t="s">
        <v>72</v>
      </c>
      <c r="S6" s="5" t="s">
        <v>72</v>
      </c>
      <c r="T6" s="5" t="s">
        <v>35</v>
      </c>
      <c r="U6" s="5" t="s">
        <v>109</v>
      </c>
      <c r="V6" s="5" t="s">
        <v>110</v>
      </c>
      <c r="W6" s="5" t="s">
        <v>72</v>
      </c>
      <c r="X6" s="5" t="s">
        <v>111</v>
      </c>
      <c r="Y6" s="5" t="s">
        <v>115</v>
      </c>
      <c r="Z6" s="5" t="s">
        <v>218</v>
      </c>
      <c r="AA6" s="5" t="s">
        <v>116</v>
      </c>
      <c r="AB6" s="5" t="s">
        <v>118</v>
      </c>
    </row>
    <row r="7" spans="1:28" s="5" customFormat="1" ht="129.6" x14ac:dyDescent="0.3">
      <c r="A7" s="5">
        <v>6</v>
      </c>
      <c r="B7" s="2" t="s">
        <v>120</v>
      </c>
      <c r="C7" s="5">
        <v>2022</v>
      </c>
      <c r="D7" s="5" t="s">
        <v>119</v>
      </c>
      <c r="E7" s="5" t="s">
        <v>121</v>
      </c>
      <c r="F7" s="5">
        <v>51</v>
      </c>
      <c r="G7" s="5" t="s">
        <v>122</v>
      </c>
      <c r="H7" s="5" t="s">
        <v>107</v>
      </c>
      <c r="L7" s="5" t="s">
        <v>124</v>
      </c>
      <c r="M7" s="5" t="s">
        <v>123</v>
      </c>
      <c r="N7" s="5" t="s">
        <v>132</v>
      </c>
      <c r="O7" s="5" t="s">
        <v>129</v>
      </c>
      <c r="P7" s="5" t="s">
        <v>35</v>
      </c>
      <c r="Q7" s="5" t="s">
        <v>128</v>
      </c>
      <c r="R7" s="5" t="s">
        <v>127</v>
      </c>
      <c r="S7" s="5" t="s">
        <v>72</v>
      </c>
      <c r="T7" s="5" t="s">
        <v>35</v>
      </c>
      <c r="U7" s="5" t="s">
        <v>131</v>
      </c>
      <c r="V7" s="5" t="s">
        <v>130</v>
      </c>
      <c r="W7" s="5" t="s">
        <v>126</v>
      </c>
      <c r="X7" s="5" t="s">
        <v>125</v>
      </c>
      <c r="Y7" s="5" t="s">
        <v>217</v>
      </c>
      <c r="Z7" s="5" t="s">
        <v>133</v>
      </c>
      <c r="AA7" s="5" t="s">
        <v>134</v>
      </c>
      <c r="AB7" s="5" t="s">
        <v>135</v>
      </c>
    </row>
    <row r="8" spans="1:28" s="5" customFormat="1" ht="216" x14ac:dyDescent="0.3">
      <c r="A8" s="5">
        <v>7</v>
      </c>
      <c r="B8" s="2" t="s">
        <v>137</v>
      </c>
      <c r="C8" s="5">
        <v>2011</v>
      </c>
      <c r="D8" s="5" t="s">
        <v>136</v>
      </c>
      <c r="E8" s="5" t="s">
        <v>58</v>
      </c>
      <c r="F8" s="5">
        <v>20</v>
      </c>
      <c r="G8" s="5" t="s">
        <v>138</v>
      </c>
      <c r="H8" s="5" t="s">
        <v>27</v>
      </c>
      <c r="I8" s="5" t="s">
        <v>139</v>
      </c>
      <c r="J8" s="5" t="s">
        <v>144</v>
      </c>
      <c r="K8" s="5" t="s">
        <v>142</v>
      </c>
      <c r="L8" s="5" t="s">
        <v>140</v>
      </c>
      <c r="M8" s="5" t="s">
        <v>143</v>
      </c>
      <c r="N8" s="5" t="s">
        <v>149</v>
      </c>
      <c r="O8" s="5" t="s">
        <v>146</v>
      </c>
      <c r="P8" s="5" t="s">
        <v>35</v>
      </c>
      <c r="Q8" s="5" t="s">
        <v>147</v>
      </c>
      <c r="R8" s="5" t="s">
        <v>72</v>
      </c>
      <c r="S8" s="5" t="s">
        <v>72</v>
      </c>
      <c r="T8" s="5" t="s">
        <v>35</v>
      </c>
      <c r="U8" s="5" t="s">
        <v>141</v>
      </c>
      <c r="V8" s="5" t="s">
        <v>148</v>
      </c>
      <c r="W8" s="5" t="s">
        <v>145</v>
      </c>
      <c r="X8" s="5" t="s">
        <v>154</v>
      </c>
      <c r="Y8" s="5" t="s">
        <v>151</v>
      </c>
      <c r="Z8" s="5" t="s">
        <v>150</v>
      </c>
      <c r="AA8" s="5" t="s">
        <v>152</v>
      </c>
      <c r="AB8" s="5" t="s">
        <v>153</v>
      </c>
    </row>
    <row r="9" spans="1:28" s="5" customFormat="1" ht="201.6" x14ac:dyDescent="0.3">
      <c r="A9" s="5">
        <v>8</v>
      </c>
      <c r="B9" s="2" t="s">
        <v>156</v>
      </c>
      <c r="C9" s="5">
        <v>2014</v>
      </c>
      <c r="D9" s="5" t="s">
        <v>155</v>
      </c>
      <c r="E9" s="5" t="s">
        <v>157</v>
      </c>
      <c r="F9" s="5">
        <v>44</v>
      </c>
      <c r="G9" s="5" t="s">
        <v>158</v>
      </c>
      <c r="H9" s="5" t="s">
        <v>159</v>
      </c>
      <c r="I9" s="5" t="s">
        <v>160</v>
      </c>
      <c r="L9" s="5" t="s">
        <v>161</v>
      </c>
      <c r="M9" s="5" t="s">
        <v>163</v>
      </c>
      <c r="N9" s="5" t="s">
        <v>166</v>
      </c>
      <c r="O9" s="5" t="s">
        <v>146</v>
      </c>
      <c r="P9" s="5" t="s">
        <v>35</v>
      </c>
      <c r="Q9" s="5" t="s">
        <v>147</v>
      </c>
      <c r="R9" s="5" t="s">
        <v>165</v>
      </c>
      <c r="S9" s="5" t="s">
        <v>164</v>
      </c>
      <c r="T9" s="5" t="s">
        <v>35</v>
      </c>
      <c r="U9" s="5" t="s">
        <v>35</v>
      </c>
      <c r="V9" s="5" t="s">
        <v>162</v>
      </c>
      <c r="W9" s="5" t="s">
        <v>168</v>
      </c>
      <c r="X9" s="5" t="s">
        <v>154</v>
      </c>
      <c r="Y9" s="5" t="s">
        <v>170</v>
      </c>
      <c r="Z9" s="5" t="s">
        <v>169</v>
      </c>
      <c r="AA9" s="5" t="s">
        <v>167</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91B36-2BB9-479E-ADC2-8BB1CA19AE66}">
  <dimension ref="A2:M48"/>
  <sheetViews>
    <sheetView topLeftCell="A34" zoomScale="130" zoomScaleNormal="130" workbookViewId="0">
      <selection activeCell="B4" sqref="B4:K48"/>
    </sheetView>
  </sheetViews>
  <sheetFormatPr defaultRowHeight="14.4" x14ac:dyDescent="0.3"/>
  <cols>
    <col min="2" max="2" width="17.88671875" style="5" customWidth="1"/>
    <col min="3" max="3" width="11.21875" customWidth="1"/>
  </cols>
  <sheetData>
    <row r="2" spans="2:13" x14ac:dyDescent="0.3">
      <c r="B2" s="1" t="s">
        <v>187</v>
      </c>
    </row>
    <row r="3" spans="2:13" x14ac:dyDescent="0.3">
      <c r="B3" s="1"/>
    </row>
    <row r="4" spans="2:13" x14ac:dyDescent="0.3">
      <c r="D4" s="1" t="s">
        <v>189</v>
      </c>
      <c r="E4" s="1" t="s">
        <v>189</v>
      </c>
      <c r="F4" s="1" t="s">
        <v>189</v>
      </c>
      <c r="G4" s="1" t="s">
        <v>189</v>
      </c>
      <c r="H4" s="1" t="s">
        <v>189</v>
      </c>
      <c r="I4" s="1" t="s">
        <v>189</v>
      </c>
      <c r="J4" s="1" t="s">
        <v>189</v>
      </c>
      <c r="K4" s="1" t="s">
        <v>189</v>
      </c>
      <c r="L4" s="1" t="s">
        <v>189</v>
      </c>
      <c r="M4" s="1" t="s">
        <v>189</v>
      </c>
    </row>
    <row r="5" spans="2:13" x14ac:dyDescent="0.3">
      <c r="B5" s="12" t="s">
        <v>186</v>
      </c>
      <c r="C5" s="1" t="s">
        <v>188</v>
      </c>
      <c r="D5" t="s">
        <v>216</v>
      </c>
      <c r="E5" t="s">
        <v>225</v>
      </c>
      <c r="F5" t="s">
        <v>226</v>
      </c>
      <c r="G5" t="s">
        <v>227</v>
      </c>
      <c r="H5" t="s">
        <v>228</v>
      </c>
      <c r="I5" t="s">
        <v>229</v>
      </c>
      <c r="J5" t="s">
        <v>230</v>
      </c>
      <c r="K5" t="s">
        <v>231</v>
      </c>
    </row>
    <row r="6" spans="2:13" x14ac:dyDescent="0.3">
      <c r="B6" s="5" t="s">
        <v>176</v>
      </c>
      <c r="C6" t="s">
        <v>191</v>
      </c>
      <c r="D6">
        <v>1</v>
      </c>
      <c r="E6">
        <v>1</v>
      </c>
      <c r="F6">
        <v>1</v>
      </c>
      <c r="G6">
        <v>1</v>
      </c>
      <c r="H6">
        <v>1</v>
      </c>
      <c r="I6">
        <v>1</v>
      </c>
      <c r="J6">
        <v>1</v>
      </c>
      <c r="K6">
        <v>1</v>
      </c>
    </row>
    <row r="7" spans="2:13" ht="43.2" x14ac:dyDescent="0.3">
      <c r="B7" s="5" t="s">
        <v>177</v>
      </c>
      <c r="C7" t="s">
        <v>191</v>
      </c>
      <c r="D7">
        <v>1</v>
      </c>
      <c r="E7">
        <v>1</v>
      </c>
      <c r="F7">
        <v>1</v>
      </c>
      <c r="G7">
        <v>1</v>
      </c>
      <c r="H7">
        <v>1</v>
      </c>
      <c r="I7">
        <v>1</v>
      </c>
      <c r="J7">
        <v>1</v>
      </c>
      <c r="K7">
        <v>1</v>
      </c>
    </row>
    <row r="8" spans="2:13" ht="28.8" x14ac:dyDescent="0.3">
      <c r="B8" s="5" t="s">
        <v>178</v>
      </c>
      <c r="C8" t="s">
        <v>191</v>
      </c>
      <c r="D8">
        <v>1</v>
      </c>
      <c r="E8">
        <v>1</v>
      </c>
      <c r="F8">
        <v>1</v>
      </c>
      <c r="G8">
        <v>1</v>
      </c>
      <c r="H8">
        <v>1</v>
      </c>
      <c r="I8">
        <v>1</v>
      </c>
      <c r="J8">
        <v>1</v>
      </c>
      <c r="K8">
        <v>1</v>
      </c>
    </row>
    <row r="9" spans="2:13" ht="28.8" x14ac:dyDescent="0.3">
      <c r="B9" s="5" t="s">
        <v>179</v>
      </c>
      <c r="C9" t="s">
        <v>191</v>
      </c>
      <c r="D9">
        <v>1</v>
      </c>
      <c r="E9">
        <v>1</v>
      </c>
      <c r="F9">
        <v>1</v>
      </c>
      <c r="G9">
        <v>1</v>
      </c>
      <c r="H9">
        <v>1</v>
      </c>
      <c r="I9">
        <v>1</v>
      </c>
      <c r="J9">
        <v>1</v>
      </c>
      <c r="K9">
        <v>1</v>
      </c>
    </row>
    <row r="10" spans="2:13" ht="43.2" x14ac:dyDescent="0.3">
      <c r="B10" s="5" t="s">
        <v>180</v>
      </c>
      <c r="C10" s="5" t="s">
        <v>190</v>
      </c>
      <c r="D10" s="14">
        <v>1</v>
      </c>
      <c r="E10">
        <v>2</v>
      </c>
      <c r="F10">
        <v>1</v>
      </c>
      <c r="G10">
        <v>1</v>
      </c>
      <c r="H10">
        <v>2</v>
      </c>
      <c r="I10">
        <v>0</v>
      </c>
      <c r="J10">
        <v>1</v>
      </c>
      <c r="K10">
        <v>2</v>
      </c>
    </row>
    <row r="11" spans="2:13" ht="28.8" x14ac:dyDescent="0.3">
      <c r="B11" s="5" t="s">
        <v>181</v>
      </c>
      <c r="C11" t="s">
        <v>191</v>
      </c>
      <c r="D11">
        <v>1</v>
      </c>
      <c r="E11">
        <v>1</v>
      </c>
      <c r="F11">
        <v>1</v>
      </c>
      <c r="G11">
        <v>1</v>
      </c>
      <c r="H11">
        <v>1</v>
      </c>
      <c r="I11">
        <v>1</v>
      </c>
      <c r="J11">
        <v>1</v>
      </c>
      <c r="K11">
        <v>1</v>
      </c>
    </row>
    <row r="12" spans="2:13" ht="28.8" x14ac:dyDescent="0.3">
      <c r="B12" s="5" t="s">
        <v>182</v>
      </c>
      <c r="C12" t="s">
        <v>191</v>
      </c>
      <c r="D12">
        <v>1</v>
      </c>
      <c r="E12">
        <v>1</v>
      </c>
      <c r="F12">
        <v>1</v>
      </c>
      <c r="G12">
        <v>1</v>
      </c>
      <c r="H12">
        <v>1</v>
      </c>
      <c r="I12">
        <v>1</v>
      </c>
      <c r="J12">
        <v>1</v>
      </c>
      <c r="K12">
        <v>1</v>
      </c>
    </row>
    <row r="13" spans="2:13" ht="43.2" x14ac:dyDescent="0.3">
      <c r="B13" s="5" t="s">
        <v>183</v>
      </c>
      <c r="C13" t="s">
        <v>191</v>
      </c>
      <c r="D13">
        <v>1</v>
      </c>
      <c r="E13">
        <v>1</v>
      </c>
      <c r="F13">
        <v>1</v>
      </c>
      <c r="G13">
        <v>1</v>
      </c>
      <c r="H13">
        <v>1</v>
      </c>
      <c r="I13">
        <v>1</v>
      </c>
      <c r="J13">
        <v>1</v>
      </c>
      <c r="K13">
        <v>1</v>
      </c>
    </row>
    <row r="14" spans="2:13" ht="28.8" x14ac:dyDescent="0.3">
      <c r="B14" s="5" t="s">
        <v>184</v>
      </c>
      <c r="C14" t="s">
        <v>191</v>
      </c>
      <c r="D14">
        <v>1</v>
      </c>
      <c r="E14">
        <v>1</v>
      </c>
      <c r="F14">
        <v>1</v>
      </c>
      <c r="G14">
        <v>1</v>
      </c>
      <c r="H14">
        <v>1</v>
      </c>
      <c r="I14">
        <v>1</v>
      </c>
      <c r="J14">
        <v>1</v>
      </c>
      <c r="K14">
        <v>1</v>
      </c>
    </row>
    <row r="15" spans="2:13" ht="43.2" x14ac:dyDescent="0.3">
      <c r="B15" s="5" t="s">
        <v>185</v>
      </c>
      <c r="C15" t="s">
        <v>191</v>
      </c>
      <c r="D15">
        <v>1</v>
      </c>
      <c r="E15">
        <v>1</v>
      </c>
      <c r="F15">
        <v>1</v>
      </c>
      <c r="G15">
        <v>1</v>
      </c>
      <c r="H15">
        <v>1</v>
      </c>
      <c r="I15">
        <v>1</v>
      </c>
      <c r="J15">
        <v>1</v>
      </c>
      <c r="K15">
        <v>1</v>
      </c>
    </row>
    <row r="16" spans="2:13" ht="28.8" x14ac:dyDescent="0.3">
      <c r="B16" s="5" t="s">
        <v>232</v>
      </c>
      <c r="C16" t="s">
        <v>191</v>
      </c>
      <c r="D16">
        <v>1</v>
      </c>
      <c r="E16">
        <v>1</v>
      </c>
      <c r="F16">
        <v>1</v>
      </c>
      <c r="G16">
        <v>1</v>
      </c>
      <c r="H16">
        <v>1</v>
      </c>
      <c r="I16">
        <v>1</v>
      </c>
      <c r="J16">
        <v>1</v>
      </c>
      <c r="K16">
        <v>1</v>
      </c>
    </row>
    <row r="17" spans="2:13" x14ac:dyDescent="0.3">
      <c r="D17" s="1" t="s">
        <v>189</v>
      </c>
      <c r="E17" s="1" t="s">
        <v>189</v>
      </c>
      <c r="F17" s="1" t="s">
        <v>189</v>
      </c>
      <c r="G17" s="1" t="s">
        <v>189</v>
      </c>
      <c r="H17" s="1" t="s">
        <v>189</v>
      </c>
      <c r="I17" s="1" t="s">
        <v>189</v>
      </c>
      <c r="J17" s="1" t="s">
        <v>189</v>
      </c>
      <c r="K17" s="1" t="s">
        <v>189</v>
      </c>
      <c r="L17" s="1" t="s">
        <v>189</v>
      </c>
      <c r="M17" s="1" t="s">
        <v>189</v>
      </c>
    </row>
    <row r="18" spans="2:13" x14ac:dyDescent="0.3">
      <c r="B18" s="12" t="s">
        <v>192</v>
      </c>
      <c r="C18" s="1" t="s">
        <v>196</v>
      </c>
    </row>
    <row r="19" spans="2:13" ht="43.2" x14ac:dyDescent="0.3">
      <c r="B19" s="5" t="s">
        <v>193</v>
      </c>
      <c r="C19" s="5" t="s">
        <v>197</v>
      </c>
      <c r="D19">
        <v>1</v>
      </c>
      <c r="E19">
        <v>1</v>
      </c>
      <c r="F19">
        <v>1</v>
      </c>
      <c r="G19">
        <v>0</v>
      </c>
      <c r="H19">
        <v>1</v>
      </c>
      <c r="I19">
        <v>1</v>
      </c>
      <c r="J19">
        <v>0</v>
      </c>
      <c r="K19">
        <v>1</v>
      </c>
    </row>
    <row r="20" spans="2:13" ht="43.2" x14ac:dyDescent="0.3">
      <c r="B20" s="5" t="s">
        <v>194</v>
      </c>
      <c r="C20" s="5" t="s">
        <v>197</v>
      </c>
      <c r="D20">
        <v>1</v>
      </c>
      <c r="E20">
        <v>1</v>
      </c>
      <c r="F20">
        <v>0</v>
      </c>
      <c r="G20">
        <v>0</v>
      </c>
      <c r="H20">
        <v>1</v>
      </c>
      <c r="I20">
        <v>1</v>
      </c>
      <c r="J20">
        <v>0</v>
      </c>
      <c r="K20">
        <v>1</v>
      </c>
    </row>
    <row r="21" spans="2:13" ht="57.6" x14ac:dyDescent="0.3">
      <c r="B21" s="5" t="s">
        <v>195</v>
      </c>
      <c r="C21" s="5" t="s">
        <v>197</v>
      </c>
      <c r="D21">
        <v>0</v>
      </c>
      <c r="E21">
        <v>0</v>
      </c>
      <c r="F21">
        <v>1</v>
      </c>
      <c r="G21">
        <v>1</v>
      </c>
      <c r="H21">
        <v>0</v>
      </c>
      <c r="I21">
        <v>1</v>
      </c>
      <c r="J21">
        <v>0</v>
      </c>
      <c r="K21">
        <v>1</v>
      </c>
    </row>
    <row r="22" spans="2:13" x14ac:dyDescent="0.3">
      <c r="D22" s="1" t="s">
        <v>189</v>
      </c>
      <c r="E22" s="1" t="s">
        <v>189</v>
      </c>
      <c r="F22" s="1" t="s">
        <v>189</v>
      </c>
      <c r="G22" s="1" t="s">
        <v>189</v>
      </c>
      <c r="H22" s="1" t="s">
        <v>189</v>
      </c>
      <c r="I22" s="1" t="s">
        <v>189</v>
      </c>
      <c r="J22" s="1" t="s">
        <v>189</v>
      </c>
      <c r="K22" s="1" t="s">
        <v>189</v>
      </c>
      <c r="L22" s="1" t="s">
        <v>189</v>
      </c>
      <c r="M22" s="1" t="s">
        <v>189</v>
      </c>
    </row>
    <row r="23" spans="2:13" x14ac:dyDescent="0.3">
      <c r="B23" s="12" t="s">
        <v>198</v>
      </c>
      <c r="C23" s="1" t="s">
        <v>196</v>
      </c>
      <c r="D23" s="13" t="s">
        <v>216</v>
      </c>
    </row>
    <row r="24" spans="2:13" ht="28.8" x14ac:dyDescent="0.3">
      <c r="B24" s="5" t="s">
        <v>199</v>
      </c>
      <c r="C24" s="5" t="s">
        <v>197</v>
      </c>
      <c r="D24">
        <v>0</v>
      </c>
      <c r="E24">
        <v>0</v>
      </c>
      <c r="F24">
        <v>0</v>
      </c>
      <c r="G24">
        <v>0</v>
      </c>
      <c r="H24">
        <v>0</v>
      </c>
      <c r="I24">
        <v>0</v>
      </c>
      <c r="J24">
        <v>0</v>
      </c>
      <c r="K24">
        <v>0</v>
      </c>
    </row>
    <row r="25" spans="2:13" ht="28.8" x14ac:dyDescent="0.3">
      <c r="B25" s="5" t="s">
        <v>200</v>
      </c>
      <c r="C25" s="5" t="s">
        <v>197</v>
      </c>
      <c r="D25">
        <v>0</v>
      </c>
      <c r="E25">
        <v>0</v>
      </c>
      <c r="F25">
        <v>0</v>
      </c>
      <c r="G25">
        <v>0</v>
      </c>
      <c r="H25">
        <v>0</v>
      </c>
      <c r="I25">
        <v>0</v>
      </c>
      <c r="J25">
        <v>0</v>
      </c>
      <c r="K25">
        <v>0</v>
      </c>
    </row>
    <row r="26" spans="2:13" ht="43.2" x14ac:dyDescent="0.3">
      <c r="B26" s="5" t="s">
        <v>201</v>
      </c>
      <c r="C26" s="5" t="s">
        <v>197</v>
      </c>
      <c r="D26">
        <v>0</v>
      </c>
      <c r="E26">
        <v>0</v>
      </c>
      <c r="F26">
        <v>0</v>
      </c>
      <c r="G26">
        <v>0</v>
      </c>
      <c r="H26">
        <v>0</v>
      </c>
      <c r="I26">
        <v>0</v>
      </c>
      <c r="J26">
        <v>0</v>
      </c>
      <c r="K26">
        <v>0</v>
      </c>
    </row>
    <row r="27" spans="2:13" ht="57.6" x14ac:dyDescent="0.3">
      <c r="B27" s="5" t="s">
        <v>202</v>
      </c>
      <c r="C27" s="5" t="s">
        <v>197</v>
      </c>
      <c r="D27">
        <v>1</v>
      </c>
      <c r="E27">
        <v>1</v>
      </c>
      <c r="F27">
        <v>1</v>
      </c>
      <c r="G27">
        <v>1</v>
      </c>
      <c r="H27">
        <v>1</v>
      </c>
      <c r="I27">
        <v>1</v>
      </c>
      <c r="J27">
        <v>1</v>
      </c>
      <c r="K27">
        <v>1</v>
      </c>
    </row>
    <row r="28" spans="2:13" ht="28.8" x14ac:dyDescent="0.3">
      <c r="B28" s="5" t="s">
        <v>203</v>
      </c>
      <c r="C28" s="5" t="s">
        <v>197</v>
      </c>
      <c r="D28">
        <v>1</v>
      </c>
      <c r="E28">
        <v>1</v>
      </c>
      <c r="F28">
        <v>1</v>
      </c>
      <c r="G28">
        <v>1</v>
      </c>
      <c r="H28">
        <v>1</v>
      </c>
      <c r="I28">
        <v>1</v>
      </c>
      <c r="J28">
        <v>1</v>
      </c>
      <c r="K28">
        <v>1</v>
      </c>
    </row>
    <row r="29" spans="2:13" ht="28.8" x14ac:dyDescent="0.3">
      <c r="B29" s="5" t="s">
        <v>204</v>
      </c>
      <c r="C29" s="5" t="s">
        <v>197</v>
      </c>
      <c r="D29">
        <v>1</v>
      </c>
      <c r="E29">
        <v>1</v>
      </c>
      <c r="F29">
        <v>1</v>
      </c>
      <c r="G29">
        <v>1</v>
      </c>
      <c r="H29">
        <v>1</v>
      </c>
      <c r="I29">
        <v>1</v>
      </c>
      <c r="J29">
        <v>1</v>
      </c>
      <c r="K29">
        <v>1</v>
      </c>
    </row>
    <row r="30" spans="2:13" ht="28.8" x14ac:dyDescent="0.3">
      <c r="B30" s="5" t="s">
        <v>205</v>
      </c>
      <c r="C30" s="5" t="s">
        <v>197</v>
      </c>
      <c r="D30">
        <v>1</v>
      </c>
      <c r="E30">
        <v>0</v>
      </c>
    </row>
    <row r="31" spans="2:13" x14ac:dyDescent="0.3">
      <c r="B31" s="1"/>
      <c r="D31" s="1" t="s">
        <v>189</v>
      </c>
      <c r="E31" s="1" t="s">
        <v>189</v>
      </c>
      <c r="F31" s="1" t="s">
        <v>189</v>
      </c>
      <c r="G31" s="1" t="s">
        <v>189</v>
      </c>
      <c r="H31" s="1" t="s">
        <v>189</v>
      </c>
      <c r="I31" s="1" t="s">
        <v>189</v>
      </c>
      <c r="J31" s="1" t="s">
        <v>189</v>
      </c>
      <c r="K31" s="1" t="s">
        <v>189</v>
      </c>
      <c r="L31" s="1" t="s">
        <v>189</v>
      </c>
      <c r="M31" s="1" t="s">
        <v>189</v>
      </c>
    </row>
    <row r="32" spans="2:13" ht="28.8" x14ac:dyDescent="0.3">
      <c r="B32" s="12" t="s">
        <v>206</v>
      </c>
      <c r="C32" s="1" t="s">
        <v>196</v>
      </c>
      <c r="D32" s="13" t="s">
        <v>216</v>
      </c>
    </row>
    <row r="33" spans="1:13" ht="43.2" x14ac:dyDescent="0.3">
      <c r="B33" s="5" t="s">
        <v>207</v>
      </c>
      <c r="C33" s="5" t="s">
        <v>197</v>
      </c>
      <c r="D33" s="13">
        <v>1</v>
      </c>
      <c r="E33">
        <v>1</v>
      </c>
      <c r="F33">
        <v>0</v>
      </c>
      <c r="G33">
        <v>0</v>
      </c>
      <c r="H33">
        <v>1</v>
      </c>
      <c r="I33">
        <v>1</v>
      </c>
      <c r="J33">
        <v>0</v>
      </c>
      <c r="K33">
        <v>1</v>
      </c>
    </row>
    <row r="34" spans="1:13" ht="43.2" x14ac:dyDescent="0.3">
      <c r="B34" s="5" t="s">
        <v>208</v>
      </c>
      <c r="C34" s="5" t="s">
        <v>197</v>
      </c>
      <c r="D34" s="13">
        <v>0</v>
      </c>
      <c r="E34">
        <v>1</v>
      </c>
      <c r="F34">
        <v>0</v>
      </c>
      <c r="G34">
        <v>0</v>
      </c>
      <c r="H34">
        <v>1</v>
      </c>
      <c r="I34">
        <v>1</v>
      </c>
      <c r="J34">
        <v>0</v>
      </c>
      <c r="K34">
        <v>1</v>
      </c>
    </row>
    <row r="35" spans="1:13" ht="28.8" x14ac:dyDescent="0.3">
      <c r="B35" s="5" t="s">
        <v>209</v>
      </c>
      <c r="C35" s="5" t="s">
        <v>197</v>
      </c>
      <c r="D35" s="13">
        <v>1</v>
      </c>
      <c r="E35">
        <v>0</v>
      </c>
      <c r="F35">
        <v>0</v>
      </c>
      <c r="G35">
        <v>0</v>
      </c>
      <c r="H35">
        <v>0</v>
      </c>
      <c r="I35">
        <v>0</v>
      </c>
      <c r="J35">
        <v>0</v>
      </c>
      <c r="K35">
        <v>0</v>
      </c>
    </row>
    <row r="36" spans="1:13" ht="57.6" x14ac:dyDescent="0.3">
      <c r="B36" s="5" t="s">
        <v>210</v>
      </c>
      <c r="C36" s="5" t="s">
        <v>197</v>
      </c>
      <c r="D36" s="13">
        <v>1</v>
      </c>
      <c r="E36">
        <v>0</v>
      </c>
      <c r="F36">
        <v>0</v>
      </c>
      <c r="G36">
        <v>0</v>
      </c>
      <c r="H36">
        <v>0</v>
      </c>
      <c r="I36">
        <v>0</v>
      </c>
      <c r="J36">
        <v>0</v>
      </c>
      <c r="K36">
        <v>0</v>
      </c>
    </row>
    <row r="37" spans="1:13" ht="43.2" x14ac:dyDescent="0.3">
      <c r="B37" s="5" t="s">
        <v>211</v>
      </c>
      <c r="C37" s="5" t="s">
        <v>197</v>
      </c>
      <c r="D37" s="13">
        <v>1</v>
      </c>
      <c r="E37">
        <v>1</v>
      </c>
      <c r="F37">
        <v>1</v>
      </c>
      <c r="G37">
        <v>1</v>
      </c>
      <c r="H37">
        <v>1</v>
      </c>
      <c r="I37">
        <v>1</v>
      </c>
      <c r="J37">
        <v>1</v>
      </c>
      <c r="K37">
        <v>1</v>
      </c>
    </row>
    <row r="38" spans="1:13" ht="28.8" x14ac:dyDescent="0.3">
      <c r="B38" s="5" t="s">
        <v>212</v>
      </c>
      <c r="C38" s="5" t="s">
        <v>197</v>
      </c>
      <c r="D38" s="13">
        <v>1</v>
      </c>
      <c r="E38">
        <v>1</v>
      </c>
      <c r="F38">
        <v>1</v>
      </c>
      <c r="G38">
        <v>1</v>
      </c>
      <c r="H38">
        <v>1</v>
      </c>
      <c r="I38">
        <v>1</v>
      </c>
      <c r="J38">
        <v>1</v>
      </c>
      <c r="K38">
        <v>1</v>
      </c>
    </row>
    <row r="39" spans="1:13" x14ac:dyDescent="0.3">
      <c r="D39" s="1" t="s">
        <v>189</v>
      </c>
      <c r="E39" s="1" t="s">
        <v>189</v>
      </c>
      <c r="F39" s="1" t="s">
        <v>189</v>
      </c>
      <c r="G39" s="1" t="s">
        <v>189</v>
      </c>
      <c r="H39" s="1" t="s">
        <v>189</v>
      </c>
      <c r="I39" s="1" t="s">
        <v>189</v>
      </c>
      <c r="J39" s="1" t="s">
        <v>189</v>
      </c>
      <c r="K39" s="1" t="s">
        <v>189</v>
      </c>
      <c r="L39" s="1" t="s">
        <v>189</v>
      </c>
      <c r="M39" s="1" t="s">
        <v>189</v>
      </c>
    </row>
    <row r="40" spans="1:13" ht="57.6" x14ac:dyDescent="0.3">
      <c r="B40" s="1" t="s">
        <v>213</v>
      </c>
      <c r="C40" s="12" t="s">
        <v>215</v>
      </c>
      <c r="D40" s="13" t="s">
        <v>216</v>
      </c>
    </row>
    <row r="41" spans="1:13" ht="57.6" x14ac:dyDescent="0.3">
      <c r="B41" s="5" t="s">
        <v>214</v>
      </c>
      <c r="D41" s="13">
        <v>3</v>
      </c>
      <c r="E41">
        <v>4</v>
      </c>
      <c r="F41">
        <v>2</v>
      </c>
      <c r="G41">
        <v>3</v>
      </c>
      <c r="H41">
        <v>3</v>
      </c>
      <c r="I41">
        <v>2</v>
      </c>
      <c r="J41">
        <v>4</v>
      </c>
      <c r="K41">
        <v>3</v>
      </c>
    </row>
    <row r="44" spans="1:13" x14ac:dyDescent="0.3">
      <c r="D44" t="s">
        <v>223</v>
      </c>
    </row>
    <row r="45" spans="1:13" ht="57.6" x14ac:dyDescent="0.3">
      <c r="A45" t="s">
        <v>222</v>
      </c>
      <c r="B45" s="5" t="s">
        <v>221</v>
      </c>
      <c r="D45" s="1">
        <f>SUM(D41,D38,D37,D36,D35,D34,D33,D30,D29,D28,D27,D26,D25,D24,D21,D20,D19,D16,D15,D14,D13,D12,D11,D10,D9,D8,D7,D6)</f>
        <v>25</v>
      </c>
      <c r="E45" s="1">
        <f>SUM(E41,E38,E37,E36,E35,E34,E33,E30,E29,E28,E27,E26,E25,E24,E21,E20,E19,E16,E15,E14,E13,E12,E11,E10,E9,E8,E7,E6)</f>
        <v>25</v>
      </c>
      <c r="F45" s="1">
        <f>SUM(F41,F38,F37,F36,F35,F34,F33,F30,F29,F28,F27,F26,F25,F24,F21,F20,F19,F16,F15,F14,F13,F12,F11,F10,F9,F8,F7,F6)</f>
        <v>20</v>
      </c>
      <c r="G45" s="1">
        <f>SUM(G41,G38,G37,G36,G35,G34,G33,G30,G29,G28,G27,G26,G25,G24,G21,G20,G19,G16,G15,G14,G13,G12,G11,G10,G9,G8,G7,G6)</f>
        <v>20</v>
      </c>
      <c r="H45" s="1">
        <f t="shared" ref="H45:M45" si="0">SUM(H41,H38,H37,H36,H35,H34,H33,H30,H29,H28,H27,H26,H25,H24,H21,H20,H19,H16,H15,H14,H13,H12,H11,H10,H9,H8,H7,H6)</f>
        <v>24</v>
      </c>
      <c r="I45" s="1">
        <f t="shared" si="0"/>
        <v>22</v>
      </c>
      <c r="J45" s="1">
        <f t="shared" si="0"/>
        <v>20</v>
      </c>
      <c r="K45" s="1">
        <f t="shared" si="0"/>
        <v>25</v>
      </c>
      <c r="L45" s="1">
        <f t="shared" si="0"/>
        <v>0</v>
      </c>
      <c r="M45" s="1">
        <f t="shared" si="0"/>
        <v>0</v>
      </c>
    </row>
    <row r="46" spans="1:13" x14ac:dyDescent="0.3">
      <c r="D46" t="s">
        <v>224</v>
      </c>
      <c r="E46" t="s">
        <v>224</v>
      </c>
      <c r="F46" t="s">
        <v>224</v>
      </c>
      <c r="G46" t="s">
        <v>224</v>
      </c>
      <c r="H46" t="s">
        <v>224</v>
      </c>
      <c r="I46" t="s">
        <v>224</v>
      </c>
      <c r="J46" t="s">
        <v>224</v>
      </c>
      <c r="K46" t="s">
        <v>224</v>
      </c>
    </row>
    <row r="48" spans="1:13" x14ac:dyDescent="0.3">
      <c r="D48">
        <f>AVERAGE(D45:K45)</f>
        <v>22.625</v>
      </c>
    </row>
  </sheetData>
  <phoneticPr fontId="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A93D3-D216-4E45-8321-A8821902ACBE}">
  <dimension ref="B2:J10"/>
  <sheetViews>
    <sheetView zoomScaleNormal="100" workbookViewId="0">
      <selection activeCell="C6" sqref="C6"/>
    </sheetView>
  </sheetViews>
  <sheetFormatPr defaultRowHeight="14.4" x14ac:dyDescent="0.3"/>
  <cols>
    <col min="2" max="2" width="15.44140625" style="5" customWidth="1"/>
    <col min="3" max="3" width="28" customWidth="1"/>
    <col min="4" max="4" width="21.5546875" style="5" customWidth="1"/>
    <col min="5" max="5" width="15.44140625" customWidth="1"/>
    <col min="6" max="6" width="26.5546875" style="14" customWidth="1"/>
    <col min="7" max="7" width="33.109375" bestFit="1" customWidth="1"/>
    <col min="8" max="8" width="28.88671875" customWidth="1"/>
    <col min="9" max="9" width="31.5546875" customWidth="1"/>
    <col min="10" max="10" width="25.88671875" customWidth="1"/>
  </cols>
  <sheetData>
    <row r="2" spans="2:10" ht="43.8" thickBot="1" x14ac:dyDescent="0.35">
      <c r="B2" s="15" t="s">
        <v>234</v>
      </c>
      <c r="C2" s="15" t="s">
        <v>233</v>
      </c>
      <c r="D2" s="15" t="s">
        <v>235</v>
      </c>
      <c r="E2" s="15" t="s">
        <v>236</v>
      </c>
      <c r="F2" s="25" t="s">
        <v>263</v>
      </c>
      <c r="G2" s="15" t="s">
        <v>262</v>
      </c>
      <c r="H2" s="15" t="s">
        <v>237</v>
      </c>
      <c r="I2" s="15" t="s">
        <v>238</v>
      </c>
      <c r="J2" s="15" t="s">
        <v>239</v>
      </c>
    </row>
    <row r="3" spans="2:10" ht="159.75" customHeight="1" x14ac:dyDescent="0.3">
      <c r="B3" s="16" t="s">
        <v>240</v>
      </c>
      <c r="C3" s="19" t="s">
        <v>254</v>
      </c>
      <c r="D3" s="20" t="s">
        <v>45</v>
      </c>
      <c r="E3" s="23" t="s">
        <v>29</v>
      </c>
      <c r="F3" s="26" t="s">
        <v>290</v>
      </c>
      <c r="G3" s="19" t="s">
        <v>173</v>
      </c>
      <c r="H3" s="24"/>
      <c r="I3" s="20" t="s">
        <v>269</v>
      </c>
      <c r="J3" s="24"/>
    </row>
    <row r="4" spans="2:10" ht="207" customHeight="1" x14ac:dyDescent="0.3">
      <c r="B4" s="16" t="s">
        <v>241</v>
      </c>
      <c r="C4" s="17" t="s">
        <v>255</v>
      </c>
      <c r="D4" s="21" t="s">
        <v>248</v>
      </c>
      <c r="E4" s="21" t="s">
        <v>44</v>
      </c>
      <c r="F4" s="27" t="s">
        <v>265</v>
      </c>
      <c r="G4" s="20" t="s">
        <v>267</v>
      </c>
      <c r="H4" s="20" t="s">
        <v>266</v>
      </c>
      <c r="I4" s="20" t="s">
        <v>268</v>
      </c>
      <c r="J4" s="20" t="s">
        <v>264</v>
      </c>
    </row>
    <row r="5" spans="2:10" ht="153" customHeight="1" x14ac:dyDescent="0.3">
      <c r="B5" s="16" t="s">
        <v>242</v>
      </c>
      <c r="C5" s="18" t="s">
        <v>256</v>
      </c>
      <c r="D5" s="20" t="s">
        <v>271</v>
      </c>
      <c r="E5" s="21" t="s">
        <v>44</v>
      </c>
      <c r="F5" s="27" t="s">
        <v>272</v>
      </c>
      <c r="G5" s="20" t="s">
        <v>274</v>
      </c>
      <c r="H5" s="20" t="s">
        <v>270</v>
      </c>
      <c r="I5" s="20" t="s">
        <v>273</v>
      </c>
      <c r="J5" s="24"/>
    </row>
    <row r="6" spans="2:10" ht="164.25" customHeight="1" x14ac:dyDescent="0.3">
      <c r="B6" s="16" t="s">
        <v>243</v>
      </c>
      <c r="C6" s="18" t="s">
        <v>257</v>
      </c>
      <c r="D6" s="20" t="s">
        <v>73</v>
      </c>
      <c r="E6" s="20" t="s">
        <v>252</v>
      </c>
      <c r="F6" s="28" t="s">
        <v>275</v>
      </c>
      <c r="G6" s="20" t="s">
        <v>276</v>
      </c>
      <c r="H6" s="20" t="s">
        <v>277</v>
      </c>
      <c r="I6" s="24"/>
      <c r="J6" s="24"/>
    </row>
    <row r="7" spans="2:10" ht="150.75" customHeight="1" x14ac:dyDescent="0.3">
      <c r="B7" s="16" t="s">
        <v>244</v>
      </c>
      <c r="C7" s="18" t="s">
        <v>258</v>
      </c>
      <c r="D7" s="22" t="s">
        <v>249</v>
      </c>
      <c r="E7" s="20" t="s">
        <v>289</v>
      </c>
      <c r="F7" s="28" t="s">
        <v>278</v>
      </c>
      <c r="G7" s="20" t="s">
        <v>279</v>
      </c>
      <c r="H7" s="24"/>
      <c r="I7" s="24"/>
      <c r="J7" s="20" t="s">
        <v>280</v>
      </c>
    </row>
    <row r="8" spans="2:10" ht="132.75" customHeight="1" x14ac:dyDescent="0.3">
      <c r="B8" s="16" t="s">
        <v>245</v>
      </c>
      <c r="C8" s="18" t="s">
        <v>259</v>
      </c>
      <c r="D8" s="22" t="s">
        <v>250</v>
      </c>
      <c r="E8" s="22" t="s">
        <v>128</v>
      </c>
      <c r="G8" s="20" t="s">
        <v>281</v>
      </c>
      <c r="H8" s="24"/>
      <c r="I8" s="24"/>
      <c r="J8" s="24"/>
    </row>
    <row r="9" spans="2:10" ht="98.25" customHeight="1" x14ac:dyDescent="0.3">
      <c r="B9" s="16" t="s">
        <v>246</v>
      </c>
      <c r="C9" s="18" t="s">
        <v>260</v>
      </c>
      <c r="D9" s="20" t="s">
        <v>251</v>
      </c>
      <c r="E9" s="21" t="s">
        <v>44</v>
      </c>
      <c r="F9" s="29" t="s">
        <v>282</v>
      </c>
      <c r="G9" s="20" t="s">
        <v>283</v>
      </c>
      <c r="H9" s="20" t="s">
        <v>285</v>
      </c>
      <c r="I9" s="24"/>
      <c r="J9" s="20" t="s">
        <v>284</v>
      </c>
    </row>
    <row r="10" spans="2:10" ht="137.25" customHeight="1" x14ac:dyDescent="0.3">
      <c r="B10" s="16" t="s">
        <v>247</v>
      </c>
      <c r="C10" s="31" t="s">
        <v>261</v>
      </c>
      <c r="D10" s="20" t="s">
        <v>251</v>
      </c>
      <c r="E10" s="21" t="s">
        <v>44</v>
      </c>
      <c r="F10" s="27" t="s">
        <v>287</v>
      </c>
      <c r="G10" s="24"/>
      <c r="H10" s="20" t="s">
        <v>286</v>
      </c>
      <c r="I10" s="20" t="s">
        <v>288</v>
      </c>
      <c r="J10" s="24"/>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3C938-F655-44C8-B3F4-48F981FDC67B}">
  <dimension ref="B2:F10"/>
  <sheetViews>
    <sheetView workbookViewId="0">
      <selection activeCell="D9" sqref="D9"/>
    </sheetView>
  </sheetViews>
  <sheetFormatPr defaultRowHeight="14.4" x14ac:dyDescent="0.3"/>
  <cols>
    <col min="2" max="2" width="17.5546875" customWidth="1"/>
    <col min="3" max="3" width="12.5546875" customWidth="1"/>
    <col min="4" max="4" width="19.33203125" bestFit="1" customWidth="1"/>
    <col min="5" max="5" width="14.6640625" bestFit="1" customWidth="1"/>
    <col min="6" max="6" width="14.109375" customWidth="1"/>
  </cols>
  <sheetData>
    <row r="2" spans="2:6" ht="43.8" thickBot="1" x14ac:dyDescent="0.35">
      <c r="B2" s="15" t="s">
        <v>234</v>
      </c>
      <c r="C2" s="32" t="s">
        <v>291</v>
      </c>
      <c r="D2" s="32" t="s">
        <v>292</v>
      </c>
      <c r="E2" s="32" t="s">
        <v>293</v>
      </c>
      <c r="F2" s="15" t="s">
        <v>294</v>
      </c>
    </row>
    <row r="3" spans="2:6" ht="43.2" x14ac:dyDescent="0.3">
      <c r="B3" s="16" t="s">
        <v>240</v>
      </c>
      <c r="D3" s="33">
        <v>33.880000000000003</v>
      </c>
      <c r="F3" s="29" t="s">
        <v>32</v>
      </c>
    </row>
    <row r="4" spans="2:6" ht="57.6" x14ac:dyDescent="0.3">
      <c r="B4" s="16" t="s">
        <v>241</v>
      </c>
      <c r="D4" s="34" t="s">
        <v>295</v>
      </c>
      <c r="F4" s="29" t="s">
        <v>253</v>
      </c>
    </row>
    <row r="5" spans="2:6" ht="86.4" x14ac:dyDescent="0.3">
      <c r="B5" s="16" t="s">
        <v>242</v>
      </c>
      <c r="D5" s="35" t="s">
        <v>75</v>
      </c>
      <c r="F5" s="29" t="s">
        <v>253</v>
      </c>
    </row>
    <row r="6" spans="2:6" ht="72" x14ac:dyDescent="0.3">
      <c r="B6" s="16" t="s">
        <v>243</v>
      </c>
      <c r="D6" s="5" t="s">
        <v>296</v>
      </c>
      <c r="F6" s="29" t="s">
        <v>253</v>
      </c>
    </row>
    <row r="7" spans="2:6" ht="43.2" x14ac:dyDescent="0.3">
      <c r="B7" s="16" t="s">
        <v>244</v>
      </c>
      <c r="D7" s="5"/>
      <c r="F7" s="30" t="s">
        <v>220</v>
      </c>
    </row>
    <row r="8" spans="2:6" ht="28.8" x14ac:dyDescent="0.3">
      <c r="B8" s="16" t="s">
        <v>245</v>
      </c>
      <c r="D8" s="5"/>
      <c r="F8" s="29" t="s">
        <v>253</v>
      </c>
    </row>
    <row r="9" spans="2:6" ht="28.8" x14ac:dyDescent="0.3">
      <c r="B9" s="16" t="s">
        <v>246</v>
      </c>
      <c r="D9" s="5" t="s">
        <v>144</v>
      </c>
      <c r="F9" s="29" t="s">
        <v>253</v>
      </c>
    </row>
    <row r="10" spans="2:6" ht="28.8" x14ac:dyDescent="0.3">
      <c r="B10" s="16" t="s">
        <v>247</v>
      </c>
      <c r="F10" s="29" t="s">
        <v>253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Rater1_DE</vt:lpstr>
      <vt:lpstr>Downs &amp; Black</vt:lpstr>
      <vt:lpstr>Results Table (SWiM)</vt:lpstr>
      <vt:lpstr>Characteristics of studies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Tessa Reardon</dc:creator>
  <cp:lastModifiedBy>Kristina Todorova</cp:lastModifiedBy>
  <cp:revision/>
  <dcterms:created xsi:type="dcterms:W3CDTF">2015-10-29T13:13:23Z</dcterms:created>
  <dcterms:modified xsi:type="dcterms:W3CDTF">2023-09-11T20:10:46Z</dcterms:modified>
</cp:coreProperties>
</file>